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55" tabRatio="889" firstSheet="2" activeTab="9"/>
  </bookViews>
  <sheets>
    <sheet name="XXXXXX" sheetId="1" state="veryHidden" r:id="rId1"/>
    <sheet name="------" sheetId="2" state="veryHidden" r:id="rId2"/>
    <sheet name="รายจ่ายอุเฉพาะกิจ" sheetId="3" r:id="rId3"/>
    <sheet name="ธกส" sheetId="4" r:id="rId4"/>
    <sheet name="รับ-จ่าย" sheetId="5" r:id="rId5"/>
    <sheet name="หมายเหตุ รับ -จ่าย" sheetId="6" r:id="rId6"/>
    <sheet name="เงินมัดจำประกันสัญญา" sheetId="7" r:id="rId7"/>
    <sheet name="รายละเอียด" sheetId="8" r:id="rId8"/>
    <sheet name="ประกอบงบทดลอง" sheetId="9" r:id="rId9"/>
    <sheet name="งบทดลอง" sheetId="10" r:id="rId10"/>
    <sheet name="หมายเหตุงบทดลอง" sheetId="11" r:id="rId11"/>
  </sheets>
  <definedNames/>
  <calcPr fullCalcOnLoad="1"/>
</workbook>
</file>

<file path=xl/sharedStrings.xml><?xml version="1.0" encoding="utf-8"?>
<sst xmlns="http://schemas.openxmlformats.org/spreadsheetml/2006/main" count="735" uniqueCount="450">
  <si>
    <t>องค์การบริหารส่วนตำบลทอนหงส์</t>
  </si>
  <si>
    <t>อำเภอพรหมคีรี  จังหวัดนครศรีธรรมราช</t>
  </si>
  <si>
    <t>รายงาน รับ - จ่าย  เงินสด</t>
  </si>
  <si>
    <t>จนถึงปีปัจจุบัน</t>
  </si>
  <si>
    <t>ประมาณการ</t>
  </si>
  <si>
    <t>(บาท)</t>
  </si>
  <si>
    <t>เกิดขึ้นจริง</t>
  </si>
  <si>
    <t>รายการ</t>
  </si>
  <si>
    <t>รหัส</t>
  </si>
  <si>
    <t>บัญชี</t>
  </si>
  <si>
    <t>เดือนนี้</t>
  </si>
  <si>
    <t>เกิดขึ้นจริง  (บาท)</t>
  </si>
  <si>
    <t>ยอดยกมา</t>
  </si>
  <si>
    <t>รายรับ (หมายเหตุ)</t>
  </si>
  <si>
    <t>ภาษีอากร</t>
  </si>
  <si>
    <t>ค่าธรรมเนียมค่าปรับใบอนุญาต</t>
  </si>
  <si>
    <t>รายได้จากทรัพย์สิน</t>
  </si>
  <si>
    <t>ภาษีจัดสรร</t>
  </si>
  <si>
    <t>รายได้เบ็ดเตล็ด</t>
  </si>
  <si>
    <t>เงินอุดหนุนทั่วไป</t>
  </si>
  <si>
    <t>เงินอุดหนุนเฉพาะกิจ</t>
  </si>
  <si>
    <t>เงินสะสม</t>
  </si>
  <si>
    <t>เงินรับฝาก (หมายเหตุ 1)</t>
  </si>
  <si>
    <t>เงินเศรษฐกิจชุมชน</t>
  </si>
  <si>
    <t>ดอกเบี้ยโครงการถ่ายโอน</t>
  </si>
  <si>
    <t>เงินสะสมเพื่อการลงทุน</t>
  </si>
  <si>
    <t>รายจ่ายค้างจ่าย (เบิกตัดปี)</t>
  </si>
  <si>
    <t>-</t>
  </si>
  <si>
    <t>รวมรายรับ</t>
  </si>
  <si>
    <t>รายจ่าย</t>
  </si>
  <si>
    <t>090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</si>
  <si>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</si>
  <si>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</si>
  <si>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</si>
  <si>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</si>
  <si>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</si>
  <si>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</si>
  <si>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</si>
  <si>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</si>
  <si>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</si>
  <si>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</si>
  <si>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</si>
  <si>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เงินสำรองรายรับ</t>
  </si>
  <si>
    <t>รวมรายจ่าย</t>
  </si>
  <si>
    <t>สูงกว่า</t>
  </si>
  <si>
    <t>ยอดยกไป</t>
  </si>
  <si>
    <t>000</t>
  </si>
  <si>
    <t xml:space="preserve"> (ต่ำกว่า)</t>
  </si>
  <si>
    <t>รายรับ</t>
  </si>
  <si>
    <t>นายกองค์การบริหารส่วนตำบลทอนหงส์</t>
  </si>
  <si>
    <t>รายได้ค้างรับ</t>
  </si>
  <si>
    <t>เครดิต</t>
  </si>
  <si>
    <t>เรียน  นายกองค์การบริหารส่วนตำบลทอนหงส์</t>
  </si>
  <si>
    <t>จำนวนเงิน</t>
  </si>
  <si>
    <t>งบกระทบยอดเงินฝากธนาคาร</t>
  </si>
  <si>
    <t>วันที่</t>
  </si>
  <si>
    <t>เลขที่เช็ค</t>
  </si>
  <si>
    <t>ธนาคาร  ธกส.</t>
  </si>
  <si>
    <t>เลขที่บัญชี 195-2-88548-4</t>
  </si>
  <si>
    <t xml:space="preserve"> -</t>
  </si>
  <si>
    <t>ลูกหนี้ - เงินสะสม</t>
  </si>
  <si>
    <t>เงินทุนสำรองเงินสะสม</t>
  </si>
  <si>
    <t xml:space="preserve">รายจ่ายอื่น </t>
  </si>
  <si>
    <t>ลูกหนี้ - เงินยืมเงินสะสม</t>
  </si>
  <si>
    <t>ลูกหนี้ - เงินยืมงบประมาณ</t>
  </si>
  <si>
    <t>เงินฝากธนาคารกรุงไทย-กระแสรายวัน 816-6-01795-4</t>
  </si>
  <si>
    <t xml:space="preserve"> - 2 -</t>
  </si>
  <si>
    <t>ผู้จัดทำ</t>
  </si>
  <si>
    <t>ผู้ตรวจสอบ</t>
  </si>
  <si>
    <t xml:space="preserve"> - ทราบ</t>
  </si>
  <si>
    <t>3. ภาษี หัก ณ ที่จ่าย</t>
  </si>
  <si>
    <t>4. เงินมัดจำประกันสัญญา</t>
  </si>
  <si>
    <t>(นางสาวนัยนา  กูสมาน)</t>
  </si>
  <si>
    <t xml:space="preserve"> - ตรวจถูกต้อง</t>
  </si>
  <si>
    <t>021</t>
  </si>
  <si>
    <t>022</t>
  </si>
  <si>
    <t>900</t>
  </si>
  <si>
    <t>700</t>
  </si>
  <si>
    <t>0100</t>
  </si>
  <si>
    <t>0120</t>
  </si>
  <si>
    <t>0200</t>
  </si>
  <si>
    <t>1000</t>
  </si>
  <si>
    <t>0300</t>
  </si>
  <si>
    <t>2000</t>
  </si>
  <si>
    <t>3000</t>
  </si>
  <si>
    <t>5600</t>
  </si>
  <si>
    <t>เงินอุดหนุนศูนย์พัฒนาครอบครัวในชุมชน</t>
  </si>
  <si>
    <t xml:space="preserve"> - เพื่อทราบ</t>
  </si>
  <si>
    <t xml:space="preserve">เงินเศรษฐกิจชุมชนบัญชี 2 </t>
  </si>
  <si>
    <t>1. ค่าใช้จ่ายในการจัดเก็บภาษี 5%</t>
  </si>
  <si>
    <t>2. ส่วนลดในการจัดเก็บภาษี 6%</t>
  </si>
  <si>
    <t>ตั้งแต่ต้นปี - สิ้นเดือนนี้</t>
  </si>
  <si>
    <t xml:space="preserve">    หัวหน้าส่วนการคลัง</t>
  </si>
  <si>
    <t>งบทดลอง</t>
  </si>
  <si>
    <t>เดบิท</t>
  </si>
  <si>
    <t>เงินฝากธนาคาร ธกส. - ออมทรัพย์  195-2-88548-4</t>
  </si>
  <si>
    <t>เงินฝากธนาคาร ธกส. - ออมทรัพย์  195-2-81309-1</t>
  </si>
  <si>
    <t>ครุภัณฑ์</t>
  </si>
  <si>
    <t>ลูกหนี้ - เงินยืมเงินงบประมาณ</t>
  </si>
  <si>
    <t>100</t>
  </si>
  <si>
    <t>120</t>
  </si>
  <si>
    <t>130</t>
  </si>
  <si>
    <t>300</t>
  </si>
  <si>
    <t>450</t>
  </si>
  <si>
    <t>500</t>
  </si>
  <si>
    <t>821</t>
  </si>
  <si>
    <t xml:space="preserve"> </t>
  </si>
  <si>
    <t>200</t>
  </si>
  <si>
    <t>250</t>
  </si>
  <si>
    <t>270</t>
  </si>
  <si>
    <t>400</t>
  </si>
  <si>
    <t>รายรับจริงประกอบงบทดลองและรายงานรับ - จ่ายเงินสด</t>
  </si>
  <si>
    <t>รหัสบัญชี</t>
  </si>
  <si>
    <t>ประมาณ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</si>
  <si>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</si>
  <si>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</si>
  <si>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</si>
  <si>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</si>
  <si>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</si>
  <si>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</si>
  <si>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</si>
  <si>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(5) ภาษีบำรุง อบจ.จากสถานค้าปลีกยาสูบ</t>
  </si>
  <si>
    <t>(6) ภาษีบำรุง อบจ.จากสถานค้าปลีกน้ำมัน</t>
  </si>
  <si>
    <t>รวม</t>
  </si>
  <si>
    <t>หมวดค่าธรรมเนียม ค่าปรับและใบอนุญาต</t>
  </si>
  <si>
    <t>(1) ค่าธรรมเนียมเกี่ยวกับการควบคุมการฆ่าสัตว์ และจำหน่าย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</si>
  <si>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</si>
  <si>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</si>
  <si>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</si>
  <si>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</si>
  <si>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</si>
  <si>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</si>
  <si>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</t>
  </si>
  <si>
    <t>สถานที่จำหน่ายอาหารหรือสถานที่สะสมอาหารในอาคารหรือ</t>
  </si>
  <si>
    <t>พื้นที่ใด ซึ่งมีพื้นที่ไม่เกิน 200 ตารางเมตร</t>
  </si>
  <si>
    <t>(9) ค่าธรรมเนียมเกี่ยวกับสุสานและฌาปนสถาน</t>
  </si>
  <si>
    <t>(10) ค่าธรรมเนียมปิดแผ่นป้ายประกาศ หรือเขียนข้อความหรือ</t>
  </si>
  <si>
    <t>ภาพ ติดตั้ง เขียนป้าย หรือเอกสาร หรือทิ้ง หรือโปรยแผ่นป้าย</t>
  </si>
  <si>
    <t>ประกาศเพื่อโฆษณาแก่ประชาชน</t>
  </si>
  <si>
    <t>(11) ค่าธรรมเนียมเกี่ยวกับทะเบียนราษฎร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</si>
  <si>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</si>
  <si>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</si>
  <si>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</t>
  </si>
  <si>
    <t>สิ่งแวดล้อม</t>
  </si>
  <si>
    <t>(15) ค่าธรรมเนียมบำรุง อบจ.จากผู้เข้าพักในโรงแรม</t>
  </si>
  <si>
    <t>(16) ค่าปรับผู้กระทำผิดกฎหมายการจัดระเบียบจอดยานยนต์</t>
  </si>
  <si>
    <t>(17) ค่าปรับผู้กระทำผิดกฎหมายจราจรทางบก</t>
  </si>
  <si>
    <t>(18) ค่าปรับผู้กระทำผิดกฎหมายการป้องกันและระวังอัคคีภัย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</si>
  <si>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</si>
  <si>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</si>
  <si>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 xml:space="preserve">(21) ค่าปรับอื่น ๆ </t>
  </si>
  <si>
    <t>(22) ค่าใบอนุญาตรับทำการเก็บ ขน หรือกำจัดสิ่งปฏิกูลหรือมูล</t>
  </si>
  <si>
    <t>ฝอย</t>
  </si>
  <si>
    <t>(23) ค่าใบอนุญาตจัดตั้งตลาด</t>
  </si>
  <si>
    <t>(24) ค่าตั้งสถานที่จำหน่ายอาหารหรือสถานที่สะสมอาหารในอา</t>
  </si>
  <si>
    <t>คาร หรือพื้นที่ใด ซึ่งมีพื้นที่ไม่เกิน  200 ตารางวา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</si>
  <si>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</si>
  <si>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</si>
  <si>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</t>
  </si>
  <si>
    <t xml:space="preserve">(28) ค่าใบอนุญาตอื่น ๆ </t>
  </si>
  <si>
    <t>หมวดรายได้จากทรัพย์สิน</t>
  </si>
  <si>
    <t>(1) ค่าเช่าที่ดิน</t>
  </si>
  <si>
    <t>(2) ค่าเข่าหรือค่าบริหารสถานที่</t>
  </si>
  <si>
    <t>(3) ดอกเบี้ย</t>
  </si>
  <si>
    <t xml:space="preserve">(4) เงินปันผลหรือเงินรางวัลต่าง ๆ </t>
  </si>
  <si>
    <t>(5) ค่าตอบแทนตามที่กฎหมายกำหนด</t>
  </si>
  <si>
    <t xml:space="preserve"> - 3 -</t>
  </si>
  <si>
    <t>(1) เงินช่วยเหลือท้องถิ่นจากกิจการเฉพาะการ</t>
  </si>
  <si>
    <t xml:space="preserve">(2) เงินสะสมจากการโอนกิจการสาธารณูปโภคหรือการพาณิชย์ </t>
  </si>
  <si>
    <t>เฉพาะการ)</t>
  </si>
  <si>
    <t>หมวดรายได้เบ็ดเตล็ด</t>
  </si>
  <si>
    <t>(1) เงินที่มีผู้อุทิศให้</t>
  </si>
  <si>
    <t>(2) ค่าจำหน่ายเอกสารและแบบแปลน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</si>
  <si>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</si>
  <si>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</si>
  <si>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</si>
  <si>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</si>
  <si>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 xml:space="preserve">(7) เงินรายได้เบ็ดเตล็ดอื่น ๆ </t>
  </si>
  <si>
    <t>หมวดรายได้จากทุน</t>
  </si>
  <si>
    <t>(1) ค่าขาดทอดตลาดทรัพย์สิน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</si>
  <si>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</si>
  <si>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</si>
  <si>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</si>
  <si>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(3) ภาษีบำรุง อบจ.จากภาษีมูลค่าเพิ่มที่จัดเก็บตามประมวล</t>
  </si>
  <si>
    <t>รัษฎากร 5%</t>
  </si>
  <si>
    <t>(4) ภาษีธุรกิจเฉพาะ</t>
  </si>
  <si>
    <t>(5) ภาษีสุรา</t>
  </si>
  <si>
    <t>(6) ภาษีสรรพสามิต</t>
  </si>
  <si>
    <t>(7) ภาษีการพนัน</t>
  </si>
  <si>
    <t>(8) ภาษีแสตมป์ยาสูบ</t>
  </si>
  <si>
    <t xml:space="preserve"> - 4 -</t>
  </si>
  <si>
    <t>(9) ค่าภาคหลวงและค่าธรรมเนียมป่าไม้</t>
  </si>
  <si>
    <t>(10) ค่าภาคหลวงแร่</t>
  </si>
  <si>
    <t>(11) ค่าภาคหลวงปิโตรเลียม</t>
  </si>
  <si>
    <t>(12) เงินที่เก็บตามกฎหมายว่าด้วยอุทยานแห่งชาติ</t>
  </si>
  <si>
    <t>(13) ค่าธรรมเนียมจดทะเบียนสิทธิและนิติกรรมที่ดิน</t>
  </si>
  <si>
    <t>(14) อากรประทานบัตรและอาชญาบัตรประมง</t>
  </si>
  <si>
    <t>(15) อากรรังนกอีแอ่น</t>
  </si>
  <si>
    <t>(16) ค่าธรรมเนียมนำบาดาลและใช้น้ำบาดาล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</si>
  <si>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</si>
  <si>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</si>
  <si>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</t>
  </si>
  <si>
    <t>(2) เงินอุดหนุนทั่วไป (อบต.)</t>
  </si>
  <si>
    <t>0101</t>
  </si>
  <si>
    <t>0102</t>
  </si>
  <si>
    <t>0103</t>
  </si>
  <si>
    <t>0104</t>
  </si>
  <si>
    <t>0105</t>
  </si>
  <si>
    <t>0106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</si>
  <si>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</si>
  <si>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</si>
  <si>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</si>
  <si>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</si>
  <si>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</si>
  <si>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</si>
  <si>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</si>
  <si>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</si>
  <si>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</si>
  <si>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1030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</si>
  <si>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</si>
  <si>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</si>
  <si>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</si>
  <si>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</si>
  <si>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</si>
  <si>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</si>
  <si>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</si>
  <si>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</si>
  <si>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</si>
  <si>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</si>
  <si>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</si>
  <si>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</si>
  <si>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</si>
  <si>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</si>
  <si>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</si>
  <si>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</si>
  <si>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</si>
  <si>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</si>
  <si>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0210</t>
  </si>
  <si>
    <t>0202</t>
  </si>
  <si>
    <t>0203</t>
  </si>
  <si>
    <t>0204</t>
  </si>
  <si>
    <t>0205</t>
  </si>
  <si>
    <t>หมวดรายได้จากสาธารณูปโภคและการพาณิชย์</t>
  </si>
  <si>
    <t>0250</t>
  </si>
  <si>
    <t>0251</t>
  </si>
  <si>
    <t>0252</t>
  </si>
  <si>
    <t>0253</t>
  </si>
  <si>
    <t>0301</t>
  </si>
  <si>
    <t>0302</t>
  </si>
  <si>
    <t>0303</t>
  </si>
  <si>
    <t>0304</t>
  </si>
  <si>
    <t>0305</t>
  </si>
  <si>
    <t>0306</t>
  </si>
  <si>
    <t>0307</t>
  </si>
  <si>
    <t>0350</t>
  </si>
  <si>
    <t>0351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</si>
  <si>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</si>
  <si>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</si>
  <si>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</si>
  <si>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</si>
  <si>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</si>
  <si>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</si>
  <si>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</si>
  <si>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</si>
  <si>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</si>
  <si>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</si>
  <si>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</si>
  <si>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</si>
  <si>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</si>
  <si>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</si>
  <si>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</si>
  <si>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</si>
  <si>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2001</t>
  </si>
  <si>
    <t>2002</t>
  </si>
  <si>
    <t>เงินยืม - เงินงบประมาณ</t>
  </si>
  <si>
    <t>ลูกหนี้ - เงินยืมรายจ่ายค้างจ่าย</t>
  </si>
  <si>
    <t>6090</t>
  </si>
  <si>
    <t xml:space="preserve">       (นางสาวกลอยใจ  ธรรมรงรักษ์)</t>
  </si>
  <si>
    <t xml:space="preserve">          เจ้าพนักงานการเงินและบัญชี</t>
  </si>
  <si>
    <t xml:space="preserve">                   (นางสาวนัยนา  กูสมาน)</t>
  </si>
  <si>
    <t xml:space="preserve">                      หัวหน้าส่วนการคลัง</t>
  </si>
  <si>
    <t>ปลัดองค์การบริหารส่วนตำบล</t>
  </si>
  <si>
    <t>(นางสาวกลอยใจ  ธรรมรงรักษ์)</t>
  </si>
  <si>
    <t xml:space="preserve"> เจ้าพนักงานการเงินและบัญชี</t>
  </si>
  <si>
    <t xml:space="preserve">  เจ้าพนักงานการเงินและบัญชี</t>
  </si>
  <si>
    <t xml:space="preserve">          (นางสาวกลอยใจ  ธรรมรงรักษ์)</t>
  </si>
  <si>
    <t xml:space="preserve">             เจ้าพนักงานการเงินและบัญชี</t>
  </si>
  <si>
    <t>เงินสด</t>
  </si>
  <si>
    <t>010</t>
  </si>
  <si>
    <t>รวมรายรับทั้งสิ้น</t>
  </si>
  <si>
    <t>รหัสบ/ช</t>
  </si>
  <si>
    <r>
      <t>บวก</t>
    </r>
    <r>
      <rPr>
        <b/>
        <sz val="16"/>
        <rFont val="Cordia New"/>
        <family val="2"/>
      </rPr>
      <t xml:space="preserve"> รายรับยังไม่ได้ลงบัญชี</t>
    </r>
  </si>
  <si>
    <t>รายรับ                                 รายจ่าย</t>
  </si>
  <si>
    <t xml:space="preserve">                  (นางสาวนัยนา  กูสมาน)</t>
  </si>
  <si>
    <t xml:space="preserve">                                                             - ทราบ</t>
  </si>
  <si>
    <t xml:space="preserve">                  -  เพื่อทราบ                                                                           - ตรวจถูกต้อง</t>
  </si>
  <si>
    <t xml:space="preserve"> -  ทราบ</t>
  </si>
  <si>
    <t>(นายสันติ  ศรีเมือง)</t>
  </si>
  <si>
    <t xml:space="preserve">                 ปลัดองค์การบริหารส่วนตำบล</t>
  </si>
  <si>
    <t xml:space="preserve">                                                            - ทราบ</t>
  </si>
  <si>
    <t xml:space="preserve">          - เพื่อทราบ                                                                  - ตรวจถูกต้อง</t>
  </si>
  <si>
    <t xml:space="preserve">                 (นางสาวกลอยใจ  ธรรมรงรักษ์)                                           (นางสาวนัยนา  กูสมาน)              </t>
  </si>
  <si>
    <t xml:space="preserve">                  เจ้าพนักงานการเงินและบัญชี                                                หัวหน้าส่วนการคลัง</t>
  </si>
  <si>
    <t xml:space="preserve">                                                             ปลัดองค์การบริหารส่วนตำบล  </t>
  </si>
  <si>
    <t xml:space="preserve">                                          -  ทราบ</t>
  </si>
  <si>
    <t xml:space="preserve">                                           -  ทราบ</t>
  </si>
  <si>
    <t>600</t>
  </si>
  <si>
    <t xml:space="preserve">   - ทราบ</t>
  </si>
  <si>
    <t xml:space="preserve">                                          - ทราบ</t>
  </si>
  <si>
    <t xml:space="preserve">                                         - ทราบ</t>
  </si>
  <si>
    <t>(2) ภาษีมูลเพิ่ม - พรบ.แผน</t>
  </si>
  <si>
    <t xml:space="preserve">                            - มูลค่าเพิ่ม 1 ใน 9</t>
  </si>
  <si>
    <t xml:space="preserve">   - เพื่อทราบ</t>
  </si>
  <si>
    <t xml:space="preserve">      (นางสาวนัยนา  กูสมาน)</t>
  </si>
  <si>
    <t xml:space="preserve">         หัวหน้าส่วนการคลัง</t>
  </si>
  <si>
    <t xml:space="preserve">               </t>
  </si>
  <si>
    <t xml:space="preserve">             (นางสาวกลอยใจ  ธรรมรงรักษ์)</t>
  </si>
  <si>
    <t xml:space="preserve">              เจ้าพนักงานการเงินและบัญชี</t>
  </si>
  <si>
    <t xml:space="preserve">          - ตรวจถูกต้อง</t>
  </si>
  <si>
    <t xml:space="preserve">    นายกองค์การบริหารส่วนตำบลทอนหงส์</t>
  </si>
  <si>
    <t xml:space="preserve">                                                   -  ตรวจถูกต้อง</t>
  </si>
  <si>
    <t xml:space="preserve">                                                                            (นางสาวนัยนา  กูสมาน)</t>
  </si>
  <si>
    <t xml:space="preserve">                                                  - ทราบ</t>
  </si>
  <si>
    <t xml:space="preserve">                                                                             (นายสันติ  ศรีเมือง)</t>
  </si>
  <si>
    <t>(3) รายได้จากสาธารณูปโภคและการพาณิชย์ (ไม่แยกเป็นงบเฉพาะการ)</t>
  </si>
  <si>
    <t xml:space="preserve"> เรียน  นายกองค์การบริหารส่วนตำบลทอนหงส์</t>
  </si>
  <si>
    <t>รายจ่ายรอจ่าย</t>
  </si>
  <si>
    <t>เงินโครงการหนึ่งกู้ชีพหนึ่งตำบล (EMS)</t>
  </si>
  <si>
    <t xml:space="preserve">    - เพื่อทราบ                                          - ตรวจถูกต้อง                         - ทราบ</t>
  </si>
  <si>
    <t xml:space="preserve">                 (นายสันติ  ศรีเมือง)</t>
  </si>
  <si>
    <t xml:space="preserve">      - ทราบ</t>
  </si>
  <si>
    <t xml:space="preserve">                                                             นายกองค์การบริหารส่วนตำบลทอนหงส์</t>
  </si>
  <si>
    <t xml:space="preserve">                                                                                 หัวหน้าส่วนการคลัง</t>
  </si>
  <si>
    <t>รับเงินมัด</t>
  </si>
  <si>
    <t>จำประกันสัญญา</t>
  </si>
  <si>
    <t>จ่ายเงินมัด</t>
  </si>
  <si>
    <t>คงเหลือ</t>
  </si>
  <si>
    <t xml:space="preserve">                             นายกองค์การบริหารส่วนตำบลทอนหงส์</t>
  </si>
  <si>
    <t xml:space="preserve">                              (นายสันติ  ศรีเมือง)</t>
  </si>
  <si>
    <t xml:space="preserve">       ปลัดองค์การบริหารส่วนตำบล</t>
  </si>
  <si>
    <r>
      <t>หัก</t>
    </r>
    <r>
      <rPr>
        <sz val="16"/>
        <rFont val="Cordia New"/>
        <family val="2"/>
      </rPr>
      <t xml:space="preserve"> :   เช็คจ่ายที่ผู้รับยังไม่นำมาขึ้นธนาคาร</t>
    </r>
  </si>
  <si>
    <t xml:space="preserve">    รายละเอียดเงินมัดจำประกันสัญญา</t>
  </si>
  <si>
    <t xml:space="preserve">   (นายสันติ  ศรีเมือง)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</si>
  <si>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</si>
  <si>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ปลัดองค์การบริหารส่วนตำบล</t>
  </si>
  <si>
    <t xml:space="preserve">รายจ่ายรอจ่าย </t>
  </si>
  <si>
    <t xml:space="preserve">  (นางสาวกลอยใจ  ธรรมรงรักษ์)             (นางสาวนัยนา  กูสมาน)          (นางชินรัตน์  กรงกรด)</t>
  </si>
  <si>
    <t xml:space="preserve">   เจ้าพนักงานการเงินและบัญชี                  หัวหน้าส่วนการคลัง       ปลัดองค์การบริหารส่วนตำบล   นายกองค์การบริหารส่วนตำบลทอนหงส์</t>
  </si>
  <si>
    <t>(นางชินรัตน์  กรงกรด)</t>
  </si>
  <si>
    <t xml:space="preserve">                         (นางชินรัตน์  กรงกรด)</t>
  </si>
  <si>
    <t xml:space="preserve">             (นางชินรัตน์  กรงกรด)</t>
  </si>
  <si>
    <t xml:space="preserve">                                                                 (นางชินรัตน์  กรงกรด)</t>
  </si>
  <si>
    <t xml:space="preserve">          (นางชินรัตน์  กรงกรด)</t>
  </si>
  <si>
    <t xml:space="preserve">      ปลัดองค์การบริหารส่วนตำบล                                                               นายกองค์การบริหารส่วนตำบลทอนหงส์</t>
  </si>
  <si>
    <t>ลูกหนี้เงินยืม-เงินสะสม</t>
  </si>
  <si>
    <t xml:space="preserve"> (นางชินรัตน์  กรงกรด)</t>
  </si>
  <si>
    <t>เงินนอกงบงบประมาณโครงการเศรษฐกิจชุมชน บัญชี 2</t>
  </si>
  <si>
    <t xml:space="preserve">                              เงินรับฝากหมายเหตุ 1 ประกอบงบทดลอง</t>
  </si>
  <si>
    <t>เงินรับฝากหมายเหตุ 2 ประกอบเงินรายรับ</t>
  </si>
  <si>
    <t>เงินรับฝากหมายเหตุ 3  ประกอบเงินรายจ่าย</t>
  </si>
  <si>
    <t>เงินรับฝาก (หมายเหตุ  2)</t>
  </si>
  <si>
    <t>เงินรับฝาก (หมายเหตุ 3)</t>
  </si>
  <si>
    <t>ปีงบประมาณ  2554</t>
  </si>
  <si>
    <t>เงินอุดหนุนเฉพาะกิจ -ผู้สูงอายุ,คนพิการ</t>
  </si>
  <si>
    <t>6821</t>
  </si>
  <si>
    <t>เงินอุดหนุนโครงการแพทย์ฉุกเฉิน</t>
  </si>
  <si>
    <t>(3) เงินอุดหนุนเฉพาะกิจ</t>
  </si>
  <si>
    <t xml:space="preserve"> - ผู้สูงอายุ</t>
  </si>
  <si>
    <t xml:space="preserve"> - คนพิการ</t>
  </si>
  <si>
    <t>รวมเงินอุดหนุนเฉพาะกิจ</t>
  </si>
  <si>
    <t>เงินอุดหนุนเฉพาะกิจ-ผู้สูงอายุและคนพิการ</t>
  </si>
  <si>
    <t>เงินโครงการแพทย์ฉุกเฉิน</t>
  </si>
  <si>
    <t>เงินอุดหนุนเฉพาะกิจ-ผู้สูงอายุ,คนพิการ</t>
  </si>
  <si>
    <t>เงินอุดหนุนเฉพาะกิจ-ผู้สูงอายุ,คนพิการค้างจ่าย</t>
  </si>
  <si>
    <t>รายจ่ายงบกลาง</t>
  </si>
  <si>
    <t>ณ  วันที่  30  พฤศจิกายน  2553</t>
  </si>
  <si>
    <t>จำนวน</t>
  </si>
  <si>
    <t>1. ค่าประกันสังคม</t>
  </si>
  <si>
    <t>รายละเอียดรายจ่ายค้างจ่าย (เงินนอกงบประมาณ)</t>
  </si>
  <si>
    <t>ณ วันที่  30  พฤศจิกายน  2553</t>
  </si>
  <si>
    <t>1.เงินอุดหนุนเฉพาะกิจ - ผู้สูงอายุ,คนพิการ</t>
  </si>
  <si>
    <t>รายละเอียดรายจ่ายรอจ่าย</t>
  </si>
  <si>
    <t>1. ค่าประโยชน์ตอบแทนอื่น ๆ (โบนัส)</t>
  </si>
  <si>
    <t>รายจ่ายเงินอุดหนุนเฉพาะกิจ</t>
  </si>
  <si>
    <t>พ.ย.</t>
  </si>
  <si>
    <t xml:space="preserve"> 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</si>
  <si>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</si>
  <si>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</si>
  <si>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</si>
  <si>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</si>
  <si>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</si>
  <si>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</si>
  <si>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</si>
  <si>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</si>
  <si>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</si>
  <si>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2. ค่าเบี้ยยังชีพผู้พิการ</t>
  </si>
  <si>
    <t>1. ค่าเบี้ยยังชีพผู้สูงอายุ</t>
  </si>
  <si>
    <t>รวมทั้งสิ้น</t>
  </si>
  <si>
    <t xml:space="preserve">* เบิกจ่ายเงินเดือน  พ.ย.  2553  เป็นเงิน     ค่าเบี้ยยังชีพผู้สูงอายุ  434,500.-บาท  </t>
  </si>
  <si>
    <t>ค่าเบี้ยยังชีพคนพิการ    73,500.-บาท</t>
  </si>
  <si>
    <t>* ส่งใช้เงินยืมเงินสะสม เดือน พ.ย. 2553  1,056,500.-บาท</t>
  </si>
  <si>
    <t xml:space="preserve">* ส่งเงินคืนท้องถิ่นจังหวัด เดือน  พ.ย. 2553   2,500.-บาท เนื่องจากโอนเงินมาเกินจำนวน </t>
  </si>
  <si>
    <t xml:space="preserve">          - เพื่อทราบ</t>
  </si>
  <si>
    <t xml:space="preserve">            (นางสาวกลอยใจ  ธรรมรงรักษ์)</t>
  </si>
  <si>
    <t xml:space="preserve">     (นางสาวนัยนา  กูสมาน)</t>
  </si>
  <si>
    <t xml:space="preserve"> - ตรวจถูกต้อง                                                           -  โปรดทราบ                                                     - ทราบ</t>
  </si>
  <si>
    <t xml:space="preserve">                                ปลัดองค์การบริหารส่วนตำบลทอนหงส์              นายกองค์การบริหารส่วนตำบลทอนหงส์</t>
  </si>
  <si>
    <t xml:space="preserve">                                          (นางชินรัตน์   กรงกรด)                                          (นายสันติ  ศรีเมือง)</t>
  </si>
  <si>
    <t>ลูกหนี้-เงินยืมเงินสะสม</t>
  </si>
  <si>
    <t>ประจำเดือน  ณ  วันที่  31   ธันวาคม   2553</t>
  </si>
  <si>
    <t>เงินอุดหนุนเฉพาะกิจ-ผดด.</t>
  </si>
  <si>
    <t>เงินอุดหนุนศูนย์พัฒนาชุมชนตำบลทอนหงส์</t>
  </si>
  <si>
    <t>เงินอุดหนุนเฉพาะกิจ - ผดด.</t>
  </si>
  <si>
    <t>(605,931.41)</t>
  </si>
  <si>
    <t>(565,421.36)</t>
  </si>
  <si>
    <t>ยอดคงเหลือตามรายงานธนาคาร ณ วันที่  31  ธันวาคม   2553</t>
  </si>
  <si>
    <t>7 ธ.ค.  53</t>
  </si>
  <si>
    <t>3028269</t>
  </si>
  <si>
    <t>27  ธ.ค.  53</t>
  </si>
  <si>
    <t>3028288</t>
  </si>
  <si>
    <t>3028290</t>
  </si>
  <si>
    <t>30  ธ.ค. 53</t>
  </si>
  <si>
    <t>3028295</t>
  </si>
  <si>
    <t>3028297</t>
  </si>
  <si>
    <t>3028298</t>
  </si>
  <si>
    <t>3028299</t>
  </si>
  <si>
    <t>3028300</t>
  </si>
  <si>
    <t>3028301</t>
  </si>
  <si>
    <t>3028302</t>
  </si>
  <si>
    <t>3028303</t>
  </si>
  <si>
    <t>3028304</t>
  </si>
  <si>
    <t>3028305</t>
  </si>
  <si>
    <t>3028306</t>
  </si>
  <si>
    <t>3028307</t>
  </si>
  <si>
    <t>3028308</t>
  </si>
  <si>
    <t>3028309</t>
  </si>
  <si>
    <t>3028310</t>
  </si>
  <si>
    <t>ยอดคงเหลือตามบัญชีแยกประเภท ณ  วันที่  31  ธันวาคม   2553</t>
  </si>
  <si>
    <t>"</t>
  </si>
  <si>
    <t>ประจำวันที่  31  ธันวาคม    2553</t>
  </si>
  <si>
    <t>ประจำ ณ วันที่  31  ธันวาคม   2553</t>
  </si>
  <si>
    <t>ประจำเดือน  31  ธันวาคม   2553</t>
  </si>
  <si>
    <t>ณ  วันที่  31  ธันวาคม  2553</t>
  </si>
  <si>
    <t>2.เงินสำรองจ่าย-ค่าปรับปรุงถนนถมหลุมบ่อถนนสายต่าง ๆ ม.1,8,9</t>
  </si>
  <si>
    <t>วันที่    31  ธันวาคม   2553</t>
  </si>
  <si>
    <t xml:space="preserve"> - เงินอุดหนุนเฉพาะกิจ - ศพด.</t>
  </si>
  <si>
    <t xml:space="preserve"> ณ  วันที่  31   ธันวาคม   2553</t>
  </si>
  <si>
    <t>เงินอุดหนุนเฉพาะกิจ-ผดด</t>
  </si>
  <si>
    <t xml:space="preserve">                               ประจำเดือน   31  ธันวาคม   2553</t>
  </si>
  <si>
    <t>ณ  30  ธันวาคม  2553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</si>
</sst>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.00_ ;\-#,##0.00\ "/>
    <numFmt numFmtId="201" formatCode="#,##0\ &quot;DM&quot;;[Red]\-#,##0\ &quot;DM&quot;"/>
    <numFmt numFmtId="202" formatCode="#,##0.00\ &quot;DM&quot;;[Red]\-#,##0.00\ &quot;DM&quot;"/>
    <numFmt numFmtId="203" formatCode="0.0"/>
    <numFmt numFmtId="204" formatCode="_-* #,##0.0_-;\-* #,##0.0_-;_-* &quot;-&quot;??_-;_-@_-"/>
    <numFmt numFmtId="205" formatCode="_-* #,##0_-;\-* #,##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วว\ ดดด\ ปปปป"/>
    <numFmt numFmtId="209" formatCode="#,##0_ ;\-#,##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dd\ ดดด\ bb"/>
    <numFmt numFmtId="214" formatCode="d\ ดดด\ bbbb"/>
    <numFmt numFmtId="215" formatCode="mmm\-yyyy"/>
    <numFmt numFmtId="216" formatCode="00000"/>
    <numFmt numFmtId="217" formatCode="mm/dd/yy"/>
    <numFmt numFmtId="218" formatCode="_-&quot;฿&quot;* #,##0.000_-;\-&quot;฿&quot;* #,##0.000_-;_-&quot;฿&quot;* &quot;-&quot;??_-;_-@_-"/>
    <numFmt numFmtId="219" formatCode="[$-409]dddd\,\ mmmm\ dd\,\ yyyy"/>
    <numFmt numFmtId="220" formatCode="[$-41E]d\ mmmm\ yyyy"/>
    <numFmt numFmtId="221" formatCode="#,##0.00;[Red]#,##0.00"/>
    <numFmt numFmtId="222" formatCode="0.00;[Red]0.00"/>
    <numFmt numFmtId="223" formatCode="0.000;[Red]0.000"/>
    <numFmt numFmtId="224" formatCode="0.0;[Red]0.0"/>
    <numFmt numFmtId="225" formatCode="0;[Red]0"/>
  </numFmts>
  <fonts count="23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2"/>
      <name val="Angsana New"/>
      <family val="1"/>
    </font>
    <font>
      <sz val="13.5"/>
      <name val="Cordia New"/>
      <family val="2"/>
    </font>
    <font>
      <b/>
      <sz val="13"/>
      <name val="Cordia New"/>
      <family val="2"/>
    </font>
    <font>
      <sz val="16"/>
      <name val="Cordia New"/>
      <family val="2"/>
    </font>
    <font>
      <b/>
      <sz val="13"/>
      <name val="Angsana New"/>
      <family val="1"/>
    </font>
    <font>
      <sz val="8"/>
      <name val="Cordia New"/>
      <family val="0"/>
    </font>
    <font>
      <sz val="13"/>
      <name val="Cordia New"/>
      <family val="0"/>
    </font>
    <font>
      <b/>
      <sz val="16"/>
      <name val="Cordia New"/>
      <family val="2"/>
    </font>
    <font>
      <sz val="10"/>
      <name val="Cordia New"/>
      <family val="0"/>
    </font>
    <font>
      <b/>
      <u val="single"/>
      <sz val="16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2"/>
      <name val="Cordia New"/>
      <family val="0"/>
    </font>
    <font>
      <sz val="16"/>
      <color indexed="8"/>
      <name val="Cordia New"/>
      <family val="0"/>
    </font>
    <font>
      <b/>
      <sz val="12"/>
      <name val="Cordia Ne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0" xfId="17" applyAlignment="1">
      <alignment/>
    </xf>
    <xf numFmtId="43" fontId="6" fillId="0" borderId="0" xfId="17" applyFont="1" applyBorder="1" applyAlignment="1">
      <alignment/>
    </xf>
    <xf numFmtId="0" fontId="0" fillId="0" borderId="0" xfId="0" applyAlignment="1">
      <alignment horizontal="center"/>
    </xf>
    <xf numFmtId="43" fontId="0" fillId="0" borderId="0" xfId="17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3" fontId="0" fillId="0" borderId="0" xfId="17" applyFont="1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17" applyFont="1" applyAlignment="1">
      <alignment/>
    </xf>
    <xf numFmtId="0" fontId="13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43" fontId="10" fillId="0" borderId="0" xfId="17" applyFont="1" applyBorder="1" applyAlignment="1">
      <alignment/>
    </xf>
    <xf numFmtId="43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17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0" fillId="0" borderId="5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43" fontId="10" fillId="0" borderId="0" xfId="17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3" xfId="0" applyFont="1" applyBorder="1" applyAlignment="1">
      <alignment/>
    </xf>
    <xf numFmtId="43" fontId="14" fillId="0" borderId="3" xfId="17" applyFont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Border="1" applyAlignment="1">
      <alignment/>
    </xf>
    <xf numFmtId="43" fontId="10" fillId="0" borderId="0" xfId="17" applyFont="1" applyBorder="1" applyAlignment="1">
      <alignment/>
    </xf>
    <xf numFmtId="43" fontId="14" fillId="0" borderId="0" xfId="17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49" fontId="10" fillId="0" borderId="7" xfId="0" applyNumberFormat="1" applyFont="1" applyBorder="1" applyAlignment="1">
      <alignment/>
    </xf>
    <xf numFmtId="49" fontId="10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/>
    </xf>
    <xf numFmtId="49" fontId="10" fillId="0" borderId="8" xfId="0" applyNumberFormat="1" applyFont="1" applyBorder="1" applyAlignment="1">
      <alignment/>
    </xf>
    <xf numFmtId="43" fontId="14" fillId="0" borderId="9" xfId="17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43" fontId="10" fillId="0" borderId="11" xfId="17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0" fillId="0" borderId="0" xfId="17" applyFont="1" applyAlignment="1">
      <alignment horizontal="left"/>
    </xf>
    <xf numFmtId="4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4" fontId="18" fillId="0" borderId="13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right"/>
    </xf>
    <xf numFmtId="4" fontId="17" fillId="0" borderId="11" xfId="17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8" fillId="0" borderId="14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right"/>
    </xf>
    <xf numFmtId="49" fontId="17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" fontId="18" fillId="0" borderId="17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4" fontId="17" fillId="0" borderId="7" xfId="0" applyNumberFormat="1" applyFont="1" applyBorder="1" applyAlignment="1">
      <alignment horizontal="right" vertical="top" wrapText="1"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4" fontId="18" fillId="0" borderId="18" xfId="0" applyNumberFormat="1" applyFont="1" applyBorder="1" applyAlignment="1">
      <alignment horizontal="right" vertical="top" wrapText="1"/>
    </xf>
    <xf numFmtId="4" fontId="18" fillId="0" borderId="19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0" fontId="10" fillId="0" borderId="7" xfId="0" applyFont="1" applyBorder="1" applyAlignment="1">
      <alignment horizontal="left"/>
    </xf>
    <xf numFmtId="49" fontId="10" fillId="0" borderId="11" xfId="17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0" xfId="0" applyFont="1" applyBorder="1" applyAlignment="1">
      <alignment/>
    </xf>
    <xf numFmtId="43" fontId="14" fillId="0" borderId="21" xfId="17" applyFont="1" applyBorder="1" applyAlignment="1">
      <alignment/>
    </xf>
    <xf numFmtId="0" fontId="17" fillId="0" borderId="21" xfId="0" applyFont="1" applyBorder="1" applyAlignment="1">
      <alignment/>
    </xf>
    <xf numFmtId="49" fontId="10" fillId="0" borderId="7" xfId="0" applyNumberFormat="1" applyFont="1" applyBorder="1" applyAlignment="1">
      <alignment horizontal="center"/>
    </xf>
    <xf numFmtId="43" fontId="17" fillId="0" borderId="21" xfId="17" applyFont="1" applyBorder="1" applyAlignment="1">
      <alignment/>
    </xf>
    <xf numFmtId="43" fontId="18" fillId="0" borderId="21" xfId="17" applyFont="1" applyBorder="1" applyAlignment="1">
      <alignment/>
    </xf>
    <xf numFmtId="0" fontId="0" fillId="0" borderId="21" xfId="0" applyBorder="1" applyAlignment="1">
      <alignment/>
    </xf>
    <xf numFmtId="43" fontId="0" fillId="0" borderId="21" xfId="17" applyBorder="1" applyAlignment="1">
      <alignment/>
    </xf>
    <xf numFmtId="14" fontId="10" fillId="0" borderId="7" xfId="0" applyNumberFormat="1" applyFont="1" applyBorder="1" applyAlignment="1">
      <alignment horizontal="center"/>
    </xf>
    <xf numFmtId="14" fontId="10" fillId="0" borderId="22" xfId="0" applyNumberFormat="1" applyFont="1" applyBorder="1" applyAlignment="1">
      <alignment horizontal="center"/>
    </xf>
    <xf numFmtId="43" fontId="14" fillId="0" borderId="23" xfId="17" applyFont="1" applyBorder="1" applyAlignment="1">
      <alignment/>
    </xf>
    <xf numFmtId="43" fontId="14" fillId="0" borderId="24" xfId="17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49" fontId="10" fillId="0" borderId="25" xfId="0" applyNumberFormat="1" applyFont="1" applyBorder="1" applyAlignment="1">
      <alignment/>
    </xf>
    <xf numFmtId="49" fontId="10" fillId="0" borderId="26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43" fontId="14" fillId="0" borderId="0" xfId="17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43" fontId="14" fillId="0" borderId="0" xfId="17" applyFont="1" applyBorder="1" applyAlignment="1">
      <alignment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3" fontId="17" fillId="0" borderId="21" xfId="17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222" fontId="10" fillId="0" borderId="0" xfId="17" applyNumberFormat="1" applyFont="1" applyBorder="1" applyAlignment="1">
      <alignment/>
    </xf>
    <xf numFmtId="222" fontId="0" fillId="0" borderId="0" xfId="17" applyNumberFormat="1" applyFont="1" applyBorder="1" applyAlignment="1">
      <alignment/>
    </xf>
    <xf numFmtId="222" fontId="14" fillId="0" borderId="0" xfId="17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43" fontId="10" fillId="0" borderId="0" xfId="17" applyFont="1" applyBorder="1" applyAlignment="1">
      <alignment horizontal="right"/>
    </xf>
    <xf numFmtId="43" fontId="14" fillId="0" borderId="28" xfId="17" applyFont="1" applyBorder="1" applyAlignment="1">
      <alignment/>
    </xf>
    <xf numFmtId="43" fontId="0" fillId="0" borderId="11" xfId="17" applyBorder="1" applyAlignment="1">
      <alignment/>
    </xf>
    <xf numFmtId="43" fontId="10" fillId="0" borderId="30" xfId="17" applyFont="1" applyBorder="1" applyAlignment="1">
      <alignment/>
    </xf>
    <xf numFmtId="221" fontId="10" fillId="0" borderId="11" xfId="17" applyNumberFormat="1" applyFont="1" applyBorder="1" applyAlignment="1">
      <alignment horizontal="right"/>
    </xf>
    <xf numFmtId="43" fontId="10" fillId="0" borderId="12" xfId="17" applyFont="1" applyBorder="1" applyAlignment="1">
      <alignment/>
    </xf>
    <xf numFmtId="0" fontId="13" fillId="0" borderId="0" xfId="0" applyFont="1" applyBorder="1" applyAlignment="1">
      <alignment/>
    </xf>
    <xf numFmtId="43" fontId="21" fillId="0" borderId="12" xfId="17" applyFont="1" applyBorder="1" applyAlignment="1">
      <alignment horizontal="right"/>
    </xf>
    <xf numFmtId="43" fontId="21" fillId="0" borderId="11" xfId="17" applyFont="1" applyBorder="1" applyAlignment="1">
      <alignment horizontal="right"/>
    </xf>
    <xf numFmtId="43" fontId="14" fillId="0" borderId="21" xfId="17" applyFont="1" applyBorder="1" applyAlignment="1">
      <alignment horizontal="center"/>
    </xf>
    <xf numFmtId="0" fontId="0" fillId="0" borderId="21" xfId="0" applyBorder="1" applyAlignment="1">
      <alignment horizontal="center"/>
    </xf>
    <xf numFmtId="43" fontId="0" fillId="0" borderId="21" xfId="17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3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8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14" fillId="0" borderId="7" xfId="0" applyFont="1" applyBorder="1" applyAlignment="1">
      <alignment/>
    </xf>
    <xf numFmtId="194" fontId="0" fillId="0" borderId="1" xfId="0" applyNumberFormat="1" applyBorder="1" applyAlignment="1">
      <alignment/>
    </xf>
    <xf numFmtId="0" fontId="10" fillId="0" borderId="0" xfId="0" applyFont="1" applyBorder="1" applyAlignment="1">
      <alignment horizontal="left"/>
    </xf>
    <xf numFmtId="43" fontId="10" fillId="0" borderId="11" xfId="17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3" fontId="10" fillId="0" borderId="11" xfId="17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0" xfId="0" applyFont="1" applyBorder="1" applyAlignment="1">
      <alignment/>
    </xf>
    <xf numFmtId="43" fontId="14" fillId="0" borderId="3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4" fillId="0" borderId="9" xfId="0" applyFont="1" applyBorder="1" applyAlignment="1">
      <alignment horizontal="center"/>
    </xf>
    <xf numFmtId="43" fontId="10" fillId="0" borderId="12" xfId="17" applyFont="1" applyBorder="1" applyAlignment="1">
      <alignment horizontal="center"/>
    </xf>
    <xf numFmtId="0" fontId="10" fillId="0" borderId="8" xfId="0" applyFont="1" applyBorder="1" applyAlignment="1">
      <alignment/>
    </xf>
    <xf numFmtId="43" fontId="10" fillId="0" borderId="12" xfId="17" applyFont="1" applyBorder="1" applyAlignment="1">
      <alignment/>
    </xf>
    <xf numFmtId="43" fontId="14" fillId="0" borderId="12" xfId="17" applyFont="1" applyBorder="1" applyAlignment="1">
      <alignment/>
    </xf>
    <xf numFmtId="0" fontId="14" fillId="0" borderId="29" xfId="0" applyFont="1" applyBorder="1" applyAlignment="1">
      <alignment horizontal="center"/>
    </xf>
    <xf numFmtId="43" fontId="0" fillId="0" borderId="0" xfId="17" applyFont="1" applyBorder="1" applyAlignment="1">
      <alignment/>
    </xf>
    <xf numFmtId="49" fontId="10" fillId="0" borderId="0" xfId="17" applyNumberFormat="1" applyFont="1" applyBorder="1" applyAlignment="1">
      <alignment horizontal="center"/>
    </xf>
    <xf numFmtId="43" fontId="0" fillId="0" borderId="0" xfId="17" applyFont="1" applyBorder="1" applyAlignment="1">
      <alignment horizontal="center"/>
    </xf>
    <xf numFmtId="43" fontId="6" fillId="0" borderId="0" xfId="17" applyFont="1" applyBorder="1" applyAlignment="1">
      <alignment horizontal="center"/>
    </xf>
    <xf numFmtId="43" fontId="14" fillId="0" borderId="0" xfId="17" applyFont="1" applyBorder="1" applyAlignment="1">
      <alignment horizontal="center"/>
    </xf>
    <xf numFmtId="0" fontId="0" fillId="0" borderId="11" xfId="0" applyBorder="1" applyAlignment="1">
      <alignment/>
    </xf>
    <xf numFmtId="43" fontId="14" fillId="0" borderId="17" xfId="17" applyFont="1" applyBorder="1" applyAlignment="1">
      <alignment/>
    </xf>
    <xf numFmtId="43" fontId="0" fillId="0" borderId="7" xfId="17" applyBorder="1" applyAlignment="1">
      <alignment/>
    </xf>
    <xf numFmtId="49" fontId="0" fillId="0" borderId="11" xfId="0" applyNumberFormat="1" applyBorder="1" applyAlignment="1">
      <alignment/>
    </xf>
    <xf numFmtId="43" fontId="6" fillId="0" borderId="9" xfId="17" applyFont="1" applyBorder="1" applyAlignment="1">
      <alignment horizontal="center"/>
    </xf>
    <xf numFmtId="43" fontId="10" fillId="0" borderId="11" xfId="17" applyFont="1" applyBorder="1" applyAlignment="1">
      <alignment horizontal="center"/>
    </xf>
    <xf numFmtId="43" fontId="14" fillId="0" borderId="17" xfId="17" applyFont="1" applyBorder="1" applyAlignment="1">
      <alignment/>
    </xf>
    <xf numFmtId="43" fontId="14" fillId="0" borderId="17" xfId="17" applyFont="1" applyBorder="1" applyAlignment="1">
      <alignment horizontal="center"/>
    </xf>
    <xf numFmtId="43" fontId="6" fillId="0" borderId="29" xfId="17" applyFont="1" applyBorder="1" applyAlignment="1">
      <alignment horizontal="center"/>
    </xf>
    <xf numFmtId="43" fontId="0" fillId="0" borderId="8" xfId="17" applyBorder="1" applyAlignment="1">
      <alignment/>
    </xf>
    <xf numFmtId="43" fontId="0" fillId="0" borderId="17" xfId="17" applyFont="1" applyBorder="1" applyAlignment="1">
      <alignment horizontal="center"/>
    </xf>
    <xf numFmtId="43" fontId="14" fillId="0" borderId="9" xfId="17" applyFont="1" applyBorder="1" applyAlignment="1">
      <alignment horizontal="center"/>
    </xf>
    <xf numFmtId="43" fontId="0" fillId="0" borderId="11" xfId="17" applyFont="1" applyBorder="1" applyAlignment="1">
      <alignment horizontal="center"/>
    </xf>
    <xf numFmtId="43" fontId="10" fillId="0" borderId="17" xfId="17" applyFont="1" applyBorder="1" applyAlignment="1">
      <alignment/>
    </xf>
    <xf numFmtId="0" fontId="16" fillId="0" borderId="0" xfId="0" applyFont="1" applyBorder="1" applyAlignment="1">
      <alignment/>
    </xf>
    <xf numFmtId="43" fontId="17" fillId="0" borderId="0" xfId="17" applyFont="1" applyBorder="1" applyAlignment="1">
      <alignment horizontal="center"/>
    </xf>
    <xf numFmtId="43" fontId="18" fillId="0" borderId="0" xfId="17" applyFont="1" applyBorder="1" applyAlignment="1">
      <alignment/>
    </xf>
    <xf numFmtId="0" fontId="0" fillId="0" borderId="0" xfId="0" applyFont="1" applyBorder="1" applyAlignment="1">
      <alignment/>
    </xf>
    <xf numFmtId="43" fontId="17" fillId="0" borderId="0" xfId="17" applyFont="1" applyBorder="1" applyAlignment="1">
      <alignment/>
    </xf>
    <xf numFmtId="43" fontId="0" fillId="0" borderId="0" xfId="17" applyBorder="1" applyAlignment="1">
      <alignment horizontal="center"/>
    </xf>
    <xf numFmtId="194" fontId="0" fillId="0" borderId="0" xfId="0" applyNumberFormat="1" applyBorder="1" applyAlignment="1">
      <alignment/>
    </xf>
    <xf numFmtId="14" fontId="10" fillId="0" borderId="0" xfId="0" applyNumberFormat="1" applyFont="1" applyBorder="1" applyAlignment="1">
      <alignment horizontal="center"/>
    </xf>
    <xf numFmtId="43" fontId="14" fillId="0" borderId="33" xfId="17" applyFont="1" applyBorder="1" applyAlignment="1">
      <alignment/>
    </xf>
    <xf numFmtId="43" fontId="14" fillId="0" borderId="34" xfId="17" applyFont="1" applyBorder="1" applyAlignment="1">
      <alignment/>
    </xf>
    <xf numFmtId="2" fontId="9" fillId="0" borderId="11" xfId="0" applyNumberFormat="1" applyFont="1" applyBorder="1" applyAlignment="1">
      <alignment/>
    </xf>
    <xf numFmtId="43" fontId="13" fillId="0" borderId="12" xfId="17" applyFont="1" applyBorder="1" applyAlignment="1">
      <alignment/>
    </xf>
    <xf numFmtId="43" fontId="6" fillId="0" borderId="18" xfId="17" applyFont="1" applyBorder="1" applyAlignment="1">
      <alignment horizontal="center"/>
    </xf>
    <xf numFmtId="43" fontId="14" fillId="0" borderId="19" xfId="17" applyFont="1" applyBorder="1" applyAlignment="1">
      <alignment/>
    </xf>
    <xf numFmtId="0" fontId="6" fillId="0" borderId="7" xfId="0" applyFont="1" applyBorder="1" applyAlignment="1">
      <alignment horizontal="center"/>
    </xf>
    <xf numFmtId="43" fontId="10" fillId="0" borderId="17" xfId="17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3" fontId="14" fillId="0" borderId="36" xfId="17" applyFont="1" applyBorder="1" applyAlignment="1">
      <alignment/>
    </xf>
    <xf numFmtId="43" fontId="14" fillId="0" borderId="37" xfId="17" applyFont="1" applyBorder="1" applyAlignment="1">
      <alignment horizontal="center"/>
    </xf>
    <xf numFmtId="43" fontId="10" fillId="0" borderId="37" xfId="17" applyFont="1" applyBorder="1" applyAlignment="1">
      <alignment horizontal="center"/>
    </xf>
    <xf numFmtId="43" fontId="14" fillId="0" borderId="30" xfId="17" applyFont="1" applyBorder="1" applyAlignment="1">
      <alignment horizontal="center"/>
    </xf>
    <xf numFmtId="49" fontId="10" fillId="0" borderId="32" xfId="17" applyNumberFormat="1" applyFont="1" applyBorder="1" applyAlignment="1">
      <alignment horizontal="center"/>
    </xf>
    <xf numFmtId="43" fontId="6" fillId="0" borderId="38" xfId="17" applyFont="1" applyBorder="1" applyAlignment="1">
      <alignment/>
    </xf>
    <xf numFmtId="43" fontId="0" fillId="0" borderId="38" xfId="17" applyBorder="1" applyAlignment="1">
      <alignment/>
    </xf>
    <xf numFmtId="43" fontId="6" fillId="0" borderId="22" xfId="17" applyFont="1" applyBorder="1" applyAlignment="1">
      <alignment horizontal="center"/>
    </xf>
    <xf numFmtId="43" fontId="0" fillId="0" borderId="39" xfId="17" applyFont="1" applyBorder="1" applyAlignment="1">
      <alignment/>
    </xf>
    <xf numFmtId="43" fontId="0" fillId="0" borderId="22" xfId="17" applyBorder="1" applyAlignment="1">
      <alignment/>
    </xf>
    <xf numFmtId="43" fontId="6" fillId="0" borderId="22" xfId="17" applyFont="1" applyBorder="1" applyAlignment="1">
      <alignment/>
    </xf>
    <xf numFmtId="43" fontId="10" fillId="0" borderId="30" xfId="17" applyFont="1" applyBorder="1" applyAlignment="1">
      <alignment horizontal="center"/>
    </xf>
    <xf numFmtId="43" fontId="10" fillId="0" borderId="37" xfId="17" applyFont="1" applyBorder="1" applyAlignment="1">
      <alignment horizontal="center"/>
    </xf>
    <xf numFmtId="43" fontId="10" fillId="0" borderId="37" xfId="17" applyFont="1" applyBorder="1" applyAlignment="1">
      <alignment/>
    </xf>
    <xf numFmtId="43" fontId="14" fillId="0" borderId="30" xfId="17" applyFont="1" applyBorder="1" applyAlignment="1">
      <alignment horizontal="center"/>
    </xf>
    <xf numFmtId="43" fontId="6" fillId="0" borderId="30" xfId="17" applyFont="1" applyBorder="1" applyAlignment="1">
      <alignment horizontal="center"/>
    </xf>
    <xf numFmtId="43" fontId="0" fillId="0" borderId="37" xfId="17" applyBorder="1" applyAlignment="1">
      <alignment horizontal="center"/>
    </xf>
    <xf numFmtId="43" fontId="0" fillId="0" borderId="37" xfId="17" applyBorder="1" applyAlignment="1">
      <alignment/>
    </xf>
    <xf numFmtId="43" fontId="10" fillId="0" borderId="37" xfId="17" applyFont="1" applyBorder="1" applyAlignment="1">
      <alignment/>
    </xf>
    <xf numFmtId="43" fontId="14" fillId="0" borderId="37" xfId="17" applyFont="1" applyBorder="1" applyAlignment="1">
      <alignment/>
    </xf>
    <xf numFmtId="43" fontId="10" fillId="0" borderId="32" xfId="17" applyFont="1" applyBorder="1" applyAlignment="1">
      <alignment horizontal="center"/>
    </xf>
    <xf numFmtId="43" fontId="0" fillId="0" borderId="17" xfId="17" applyBorder="1" applyAlignment="1">
      <alignment/>
    </xf>
    <xf numFmtId="43" fontId="0" fillId="0" borderId="38" xfId="17" applyFont="1" applyBorder="1" applyAlignment="1">
      <alignment/>
    </xf>
    <xf numFmtId="43" fontId="6" fillId="0" borderId="38" xfId="17" applyFont="1" applyBorder="1" applyAlignment="1">
      <alignment horizontal="center"/>
    </xf>
    <xf numFmtId="43" fontId="0" fillId="0" borderId="39" xfId="17" applyBorder="1" applyAlignment="1">
      <alignment/>
    </xf>
    <xf numFmtId="43" fontId="14" fillId="0" borderId="18" xfId="17" applyFont="1" applyBorder="1" applyAlignment="1">
      <alignment horizontal="center"/>
    </xf>
    <xf numFmtId="43" fontId="10" fillId="0" borderId="17" xfId="17" applyFont="1" applyBorder="1" applyAlignment="1">
      <alignment horizontal="center"/>
    </xf>
    <xf numFmtId="43" fontId="14" fillId="0" borderId="40" xfId="17" applyFont="1" applyBorder="1" applyAlignment="1">
      <alignment horizontal="center"/>
    </xf>
    <xf numFmtId="43" fontId="10" fillId="0" borderId="19" xfId="17" applyFont="1" applyBorder="1" applyAlignment="1">
      <alignment horizontal="center"/>
    </xf>
    <xf numFmtId="43" fontId="6" fillId="0" borderId="35" xfId="17" applyFont="1" applyBorder="1" applyAlignment="1">
      <alignment horizontal="center"/>
    </xf>
    <xf numFmtId="43" fontId="10" fillId="0" borderId="21" xfId="17" applyFont="1" applyBorder="1" applyAlignment="1">
      <alignment/>
    </xf>
    <xf numFmtId="43" fontId="14" fillId="0" borderId="30" xfId="17" applyFont="1" applyBorder="1" applyAlignment="1">
      <alignment/>
    </xf>
    <xf numFmtId="43" fontId="14" fillId="0" borderId="37" xfId="17" applyFont="1" applyBorder="1" applyAlignment="1">
      <alignment horizontal="center"/>
    </xf>
    <xf numFmtId="43" fontId="10" fillId="0" borderId="32" xfId="17" applyFont="1" applyBorder="1" applyAlignment="1">
      <alignment horizontal="center"/>
    </xf>
    <xf numFmtId="43" fontId="14" fillId="0" borderId="22" xfId="17" applyFont="1" applyBorder="1" applyAlignment="1">
      <alignment horizontal="left"/>
    </xf>
    <xf numFmtId="43" fontId="10" fillId="0" borderId="21" xfId="17" applyFont="1" applyBorder="1" applyAlignment="1">
      <alignment horizontal="center"/>
    </xf>
    <xf numFmtId="43" fontId="0" fillId="0" borderId="24" xfId="17" applyBorder="1" applyAlignment="1">
      <alignment/>
    </xf>
    <xf numFmtId="43" fontId="0" fillId="0" borderId="41" xfId="17" applyBorder="1" applyAlignment="1">
      <alignment/>
    </xf>
    <xf numFmtId="43" fontId="10" fillId="0" borderId="41" xfId="17" applyFont="1" applyBorder="1" applyAlignment="1">
      <alignment horizontal="center"/>
    </xf>
    <xf numFmtId="43" fontId="14" fillId="0" borderId="36" xfId="17" applyFont="1" applyBorder="1" applyAlignment="1">
      <alignment horizontal="center"/>
    </xf>
    <xf numFmtId="43" fontId="14" fillId="0" borderId="24" xfId="17" applyFont="1" applyBorder="1" applyAlignment="1">
      <alignment horizontal="center"/>
    </xf>
    <xf numFmtId="43" fontId="10" fillId="0" borderId="41" xfId="17" applyFont="1" applyBorder="1" applyAlignment="1">
      <alignment horizontal="center"/>
    </xf>
    <xf numFmtId="43" fontId="0" fillId="0" borderId="30" xfId="17" applyBorder="1" applyAlignment="1">
      <alignment/>
    </xf>
    <xf numFmtId="43" fontId="14" fillId="0" borderId="30" xfId="17" applyFont="1" applyBorder="1" applyAlignment="1">
      <alignment/>
    </xf>
    <xf numFmtId="43" fontId="14" fillId="0" borderId="23" xfId="17" applyFont="1" applyBorder="1" applyAlignment="1">
      <alignment horizontal="center"/>
    </xf>
    <xf numFmtId="43" fontId="10" fillId="0" borderId="38" xfId="17" applyFont="1" applyBorder="1" applyAlignment="1">
      <alignment horizontal="left"/>
    </xf>
    <xf numFmtId="43" fontId="0" fillId="0" borderId="36" xfId="17" applyFont="1" applyBorder="1" applyAlignment="1">
      <alignment horizontal="center"/>
    </xf>
    <xf numFmtId="43" fontId="10" fillId="0" borderId="24" xfId="17" applyFont="1" applyBorder="1" applyAlignment="1">
      <alignment/>
    </xf>
    <xf numFmtId="43" fontId="10" fillId="0" borderId="41" xfId="17" applyFont="1" applyBorder="1" applyAlignment="1">
      <alignment/>
    </xf>
    <xf numFmtId="43" fontId="14" fillId="0" borderId="36" xfId="17" applyFont="1" applyBorder="1" applyAlignment="1">
      <alignment horizontal="center"/>
    </xf>
    <xf numFmtId="43" fontId="0" fillId="0" borderId="41" xfId="17" applyFont="1" applyBorder="1" applyAlignment="1">
      <alignment horizontal="center"/>
    </xf>
    <xf numFmtId="43" fontId="10" fillId="0" borderId="34" xfId="17" applyFont="1" applyBorder="1" applyAlignment="1">
      <alignment horizontal="center"/>
    </xf>
    <xf numFmtId="43" fontId="0" fillId="0" borderId="37" xfId="17" applyFont="1" applyBorder="1" applyAlignment="1">
      <alignment horizontal="center"/>
    </xf>
    <xf numFmtId="43" fontId="14" fillId="0" borderId="36" xfId="17" applyFont="1" applyBorder="1" applyAlignment="1">
      <alignment/>
    </xf>
    <xf numFmtId="43" fontId="10" fillId="0" borderId="28" xfId="17" applyFont="1" applyBorder="1" applyAlignment="1">
      <alignment/>
    </xf>
    <xf numFmtId="43" fontId="10" fillId="0" borderId="41" xfId="17" applyFont="1" applyBorder="1" applyAlignment="1">
      <alignment/>
    </xf>
    <xf numFmtId="43" fontId="10" fillId="0" borderId="24" xfId="17" applyFont="1" applyBorder="1" applyAlignment="1">
      <alignment/>
    </xf>
    <xf numFmtId="43" fontId="10" fillId="0" borderId="34" xfId="17" applyFont="1" applyBorder="1" applyAlignment="1">
      <alignment/>
    </xf>
    <xf numFmtId="43" fontId="10" fillId="0" borderId="30" xfId="17" applyFont="1" applyBorder="1" applyAlignment="1">
      <alignment/>
    </xf>
    <xf numFmtId="43" fontId="10" fillId="0" borderId="32" xfId="17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3" fontId="6" fillId="0" borderId="24" xfId="17" applyFont="1" applyBorder="1" applyAlignment="1">
      <alignment/>
    </xf>
    <xf numFmtId="43" fontId="6" fillId="0" borderId="41" xfId="17" applyFont="1" applyBorder="1" applyAlignment="1">
      <alignment/>
    </xf>
    <xf numFmtId="0" fontId="6" fillId="0" borderId="26" xfId="0" applyFont="1" applyBorder="1" applyAlignment="1">
      <alignment/>
    </xf>
    <xf numFmtId="43" fontId="6" fillId="0" borderId="35" xfId="17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44" xfId="0" applyBorder="1" applyAlignment="1">
      <alignment/>
    </xf>
    <xf numFmtId="43" fontId="6" fillId="0" borderId="9" xfId="0" applyNumberFormat="1" applyFont="1" applyBorder="1" applyAlignment="1">
      <alignment/>
    </xf>
    <xf numFmtId="43" fontId="6" fillId="0" borderId="9" xfId="17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43" fontId="0" fillId="0" borderId="44" xfId="17" applyBorder="1" applyAlignment="1">
      <alignment/>
    </xf>
    <xf numFmtId="43" fontId="0" fillId="0" borderId="9" xfId="17" applyBorder="1" applyAlignment="1">
      <alignment/>
    </xf>
    <xf numFmtId="49" fontId="17" fillId="0" borderId="37" xfId="0" applyNumberFormat="1" applyFont="1" applyBorder="1" applyAlignment="1">
      <alignment horizontal="center"/>
    </xf>
    <xf numFmtId="49" fontId="17" fillId="0" borderId="37" xfId="0" applyNumberFormat="1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right"/>
    </xf>
    <xf numFmtId="49" fontId="17" fillId="0" borderId="32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center"/>
    </xf>
    <xf numFmtId="4" fontId="17" fillId="0" borderId="37" xfId="0" applyNumberFormat="1" applyFont="1" applyBorder="1" applyAlignment="1">
      <alignment horizontal="right"/>
    </xf>
    <xf numFmtId="4" fontId="17" fillId="0" borderId="37" xfId="17" applyNumberFormat="1" applyFont="1" applyBorder="1" applyAlignment="1">
      <alignment horizontal="right"/>
    </xf>
    <xf numFmtId="49" fontId="17" fillId="0" borderId="37" xfId="17" applyNumberFormat="1" applyFont="1" applyBorder="1" applyAlignment="1">
      <alignment horizontal="right"/>
    </xf>
    <xf numFmtId="4" fontId="17" fillId="0" borderId="37" xfId="0" applyNumberFormat="1" applyFont="1" applyBorder="1" applyAlignment="1">
      <alignment horizontal="center"/>
    </xf>
    <xf numFmtId="200" fontId="17" fillId="0" borderId="37" xfId="17" applyNumberFormat="1" applyFont="1" applyBorder="1" applyAlignment="1">
      <alignment horizontal="center"/>
    </xf>
    <xf numFmtId="43" fontId="17" fillId="0" borderId="37" xfId="17" applyNumberFormat="1" applyFont="1" applyBorder="1" applyAlignment="1">
      <alignment horizontal="center"/>
    </xf>
    <xf numFmtId="0" fontId="17" fillId="0" borderId="46" xfId="0" applyFont="1" applyBorder="1" applyAlignment="1">
      <alignment/>
    </xf>
    <xf numFmtId="0" fontId="17" fillId="0" borderId="46" xfId="0" applyFont="1" applyBorder="1" applyAlignment="1">
      <alignment horizontal="left"/>
    </xf>
    <xf numFmtId="4" fontId="17" fillId="0" borderId="30" xfId="0" applyNumberFormat="1" applyFont="1" applyBorder="1" applyAlignment="1">
      <alignment horizontal="right"/>
    </xf>
    <xf numFmtId="49" fontId="17" fillId="0" borderId="30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49" fontId="18" fillId="0" borderId="30" xfId="17" applyNumberFormat="1" applyFont="1" applyBorder="1" applyAlignment="1">
      <alignment horizontal="right"/>
    </xf>
    <xf numFmtId="4" fontId="17" fillId="0" borderId="32" xfId="0" applyNumberFormat="1" applyFont="1" applyBorder="1" applyAlignment="1">
      <alignment horizontal="right"/>
    </xf>
    <xf numFmtId="4" fontId="18" fillId="0" borderId="30" xfId="0" applyNumberFormat="1" applyFont="1" applyBorder="1" applyAlignment="1">
      <alignment horizontal="right"/>
    </xf>
    <xf numFmtId="4" fontId="17" fillId="0" borderId="44" xfId="0" applyNumberFormat="1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49" fontId="17" fillId="0" borderId="44" xfId="0" applyNumberFormat="1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4" fontId="17" fillId="0" borderId="38" xfId="0" applyNumberFormat="1" applyFont="1" applyBorder="1" applyAlignment="1">
      <alignment horizontal="right" vertical="top" wrapText="1"/>
    </xf>
    <xf numFmtId="4" fontId="18" fillId="0" borderId="9" xfId="0" applyNumberFormat="1" applyFont="1" applyBorder="1" applyAlignment="1">
      <alignment horizontal="center"/>
    </xf>
    <xf numFmtId="0" fontId="17" fillId="0" borderId="47" xfId="0" applyFont="1" applyBorder="1" applyAlignment="1">
      <alignment/>
    </xf>
    <xf numFmtId="4" fontId="17" fillId="0" borderId="39" xfId="0" applyNumberFormat="1" applyFont="1" applyBorder="1" applyAlignment="1">
      <alignment horizontal="right" vertical="top" wrapText="1"/>
    </xf>
    <xf numFmtId="0" fontId="17" fillId="0" borderId="48" xfId="0" applyFont="1" applyBorder="1" applyAlignment="1">
      <alignment/>
    </xf>
    <xf numFmtId="49" fontId="17" fillId="0" borderId="32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/>
    </xf>
    <xf numFmtId="49" fontId="10" fillId="0" borderId="49" xfId="0" applyNumberFormat="1" applyFont="1" applyBorder="1" applyAlignment="1">
      <alignment horizontal="left"/>
    </xf>
    <xf numFmtId="0" fontId="10" fillId="0" borderId="49" xfId="0" applyFont="1" applyBorder="1" applyAlignment="1">
      <alignment/>
    </xf>
    <xf numFmtId="0" fontId="10" fillId="0" borderId="49" xfId="0" applyFont="1" applyBorder="1" applyAlignment="1">
      <alignment horizontal="left"/>
    </xf>
    <xf numFmtId="43" fontId="10" fillId="0" borderId="37" xfId="17" applyNumberFormat="1" applyFont="1" applyBorder="1" applyAlignment="1">
      <alignment/>
    </xf>
    <xf numFmtId="221" fontId="10" fillId="0" borderId="37" xfId="17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3" fontId="10" fillId="0" borderId="0" xfId="17" applyNumberFormat="1" applyFont="1" applyBorder="1" applyAlignment="1">
      <alignment/>
    </xf>
    <xf numFmtId="221" fontId="10" fillId="0" borderId="0" xfId="17" applyNumberFormat="1" applyFont="1" applyBorder="1" applyAlignment="1">
      <alignment horizontal="right"/>
    </xf>
    <xf numFmtId="43" fontId="21" fillId="0" borderId="0" xfId="17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43" fontId="20" fillId="0" borderId="1" xfId="17" applyFont="1" applyBorder="1" applyAlignment="1">
      <alignment/>
    </xf>
    <xf numFmtId="43" fontId="22" fillId="0" borderId="5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4" fontId="18" fillId="0" borderId="43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right"/>
    </xf>
    <xf numFmtId="4" fontId="17" fillId="0" borderId="7" xfId="0" applyNumberFormat="1" applyFont="1" applyBorder="1" applyAlignment="1">
      <alignment horizontal="right"/>
    </xf>
    <xf numFmtId="4" fontId="17" fillId="0" borderId="37" xfId="17" applyNumberFormat="1" applyFont="1" applyBorder="1" applyAlignment="1">
      <alignment/>
    </xf>
    <xf numFmtId="4" fontId="17" fillId="0" borderId="37" xfId="0" applyNumberFormat="1" applyFont="1" applyBorder="1" applyAlignment="1">
      <alignment/>
    </xf>
    <xf numFmtId="4" fontId="18" fillId="0" borderId="30" xfId="17" applyNumberFormat="1" applyFont="1" applyBorder="1" applyAlignment="1">
      <alignment horizontal="right"/>
    </xf>
    <xf numFmtId="0" fontId="19" fillId="0" borderId="3" xfId="0" applyFont="1" applyBorder="1" applyAlignment="1">
      <alignment/>
    </xf>
    <xf numFmtId="0" fontId="19" fillId="0" borderId="46" xfId="0" applyFont="1" applyBorder="1" applyAlignment="1">
      <alignment/>
    </xf>
    <xf numFmtId="4" fontId="18" fillId="0" borderId="36" xfId="0" applyNumberFormat="1" applyFont="1" applyBorder="1" applyAlignment="1">
      <alignment horizontal="right"/>
    </xf>
    <xf numFmtId="4" fontId="18" fillId="0" borderId="21" xfId="0" applyNumberFormat="1" applyFont="1" applyBorder="1" applyAlignment="1">
      <alignment horizontal="right"/>
    </xf>
    <xf numFmtId="49" fontId="17" fillId="0" borderId="30" xfId="0" applyNumberFormat="1" applyFont="1" applyBorder="1" applyAlignment="1">
      <alignment horizontal="right"/>
    </xf>
    <xf numFmtId="49" fontId="18" fillId="0" borderId="1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7" fillId="0" borderId="22" xfId="0" applyNumberFormat="1" applyFont="1" applyBorder="1" applyAlignment="1">
      <alignment horizontal="right"/>
    </xf>
    <xf numFmtId="4" fontId="17" fillId="0" borderId="38" xfId="0" applyNumberFormat="1" applyFont="1" applyBorder="1" applyAlignment="1">
      <alignment horizontal="right"/>
    </xf>
    <xf numFmtId="4" fontId="17" fillId="0" borderId="39" xfId="0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/>
    </xf>
    <xf numFmtId="49" fontId="10" fillId="0" borderId="38" xfId="0" applyNumberFormat="1" applyFont="1" applyBorder="1" applyAlignment="1">
      <alignment horizontal="left"/>
    </xf>
    <xf numFmtId="0" fontId="10" fillId="0" borderId="38" xfId="0" applyFont="1" applyBorder="1" applyAlignment="1">
      <alignment/>
    </xf>
    <xf numFmtId="0" fontId="10" fillId="0" borderId="38" xfId="0" applyFont="1" applyBorder="1" applyAlignment="1">
      <alignment horizontal="left"/>
    </xf>
    <xf numFmtId="0" fontId="9" fillId="0" borderId="11" xfId="0" applyFont="1" applyBorder="1" applyAlignment="1">
      <alignment/>
    </xf>
    <xf numFmtId="43" fontId="13" fillId="0" borderId="37" xfId="17" applyFont="1" applyBorder="1" applyAlignment="1">
      <alignment/>
    </xf>
    <xf numFmtId="43" fontId="13" fillId="0" borderId="37" xfId="17" applyFont="1" applyBorder="1" applyAlignment="1">
      <alignment horizontal="center"/>
    </xf>
    <xf numFmtId="43" fontId="13" fillId="0" borderId="12" xfId="17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37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3" fontId="13" fillId="0" borderId="30" xfId="17" applyFont="1" applyBorder="1" applyAlignment="1">
      <alignment/>
    </xf>
    <xf numFmtId="43" fontId="9" fillId="0" borderId="32" xfId="17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9" xfId="0" applyBorder="1" applyAlignment="1">
      <alignment/>
    </xf>
    <xf numFmtId="0" fontId="0" fillId="0" borderId="8" xfId="0" applyBorder="1" applyAlignment="1">
      <alignment/>
    </xf>
    <xf numFmtId="0" fontId="14" fillId="0" borderId="31" xfId="0" applyFont="1" applyBorder="1" applyAlignment="1">
      <alignment/>
    </xf>
    <xf numFmtId="0" fontId="16" fillId="0" borderId="1" xfId="0" applyFont="1" applyBorder="1" applyAlignment="1">
      <alignment/>
    </xf>
    <xf numFmtId="0" fontId="14" fillId="0" borderId="21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1" xfId="0" applyFont="1" applyBorder="1" applyAlignment="1">
      <alignment/>
    </xf>
    <xf numFmtId="0" fontId="10" fillId="0" borderId="21" xfId="0" applyFont="1" applyBorder="1" applyAlignment="1">
      <alignment/>
    </xf>
    <xf numFmtId="0" fontId="14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/>
    </xf>
    <xf numFmtId="43" fontId="10" fillId="0" borderId="25" xfId="17" applyFont="1" applyBorder="1" applyAlignment="1">
      <alignment horizontal="left"/>
    </xf>
    <xf numFmtId="43" fontId="10" fillId="0" borderId="44" xfId="17" applyFont="1" applyBorder="1" applyAlignment="1">
      <alignment horizontal="center"/>
    </xf>
    <xf numFmtId="43" fontId="14" fillId="0" borderId="44" xfId="17" applyFont="1" applyBorder="1" applyAlignment="1">
      <alignment/>
    </xf>
    <xf numFmtId="43" fontId="10" fillId="0" borderId="26" xfId="17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3" fontId="10" fillId="0" borderId="0" xfId="17" applyFont="1" applyAlignment="1">
      <alignment horizontal="left"/>
    </xf>
    <xf numFmtId="43" fontId="0" fillId="0" borderId="0" xfId="17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295275</xdr:rowOff>
    </xdr:from>
    <xdr:to>
      <xdr:col>2</xdr:col>
      <xdr:colOff>133350</xdr:colOff>
      <xdr:row>95</xdr:row>
      <xdr:rowOff>295275</xdr:rowOff>
    </xdr:to>
    <xdr:sp>
      <xdr:nvSpPr>
        <xdr:cNvPr id="1" name="AutoShape 1"/>
        <xdr:cNvSpPr>
          <a:spLocks/>
        </xdr:cNvSpPr>
      </xdr:nvSpPr>
      <xdr:spPr>
        <a:xfrm flipH="1">
          <a:off x="4619625" y="25879425"/>
          <a:ext cx="952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7"/>
  <sheetViews>
    <sheetView tabSelected="1" workbookViewId="0" topLeftCell="A1">
      <selection activeCell="F69" sqref="F69"/>
    </sheetView>
  </sheetViews>
  <sheetFormatPr defaultColWidth="9.140625" defaultRowHeight="21.75"/>
  <cols>
    <col min="1" max="1" width="50.8515625" style="0" customWidth="1"/>
    <col min="2" max="2" width="12.00390625" style="0" customWidth="1"/>
    <col min="3" max="3" width="14.57421875" style="0" customWidth="1"/>
    <col min="4" max="4" width="14.421875" style="0" customWidth="1"/>
  </cols>
  <sheetData>
    <row r="1" spans="1:4" ht="17.25" customHeight="1">
      <c r="A1" s="433" t="s">
        <v>0</v>
      </c>
      <c r="B1" s="433"/>
      <c r="C1" s="433"/>
      <c r="D1" s="433"/>
    </row>
    <row r="2" spans="1:4" ht="24" customHeight="1">
      <c r="A2" s="433" t="s">
        <v>93</v>
      </c>
      <c r="B2" s="433"/>
      <c r="C2" s="433"/>
      <c r="D2" s="433"/>
    </row>
    <row r="3" spans="1:4" ht="22.5" thickBot="1">
      <c r="A3" s="433" t="s">
        <v>446</v>
      </c>
      <c r="B3" s="433"/>
      <c r="C3" s="433"/>
      <c r="D3" s="433"/>
    </row>
    <row r="4" spans="1:4" ht="22.5" thickBot="1">
      <c r="A4" s="405" t="s">
        <v>7</v>
      </c>
      <c r="B4" s="406" t="s">
        <v>290</v>
      </c>
      <c r="C4" s="405" t="s">
        <v>94</v>
      </c>
      <c r="D4" s="405" t="s">
        <v>51</v>
      </c>
    </row>
    <row r="5" spans="1:4" ht="17.25" customHeight="1" hidden="1">
      <c r="A5" s="402" t="s">
        <v>287</v>
      </c>
      <c r="B5" s="400" t="s">
        <v>288</v>
      </c>
      <c r="C5" s="236">
        <v>125</v>
      </c>
      <c r="D5" s="396"/>
    </row>
    <row r="6" spans="1:4" ht="17.25" customHeight="1" hidden="1">
      <c r="A6" s="402" t="s">
        <v>287</v>
      </c>
      <c r="B6" s="400" t="s">
        <v>288</v>
      </c>
      <c r="C6" s="236">
        <v>503</v>
      </c>
      <c r="D6" s="396"/>
    </row>
    <row r="7" spans="1:4" ht="17.25" customHeight="1" hidden="1">
      <c r="A7" s="402" t="s">
        <v>287</v>
      </c>
      <c r="B7" s="400" t="s">
        <v>288</v>
      </c>
      <c r="C7" s="236">
        <v>111</v>
      </c>
      <c r="D7" s="396"/>
    </row>
    <row r="8" spans="1:4" ht="17.25" customHeight="1" hidden="1">
      <c r="A8" s="402"/>
      <c r="B8" s="400"/>
      <c r="C8" s="236"/>
      <c r="D8" s="396"/>
    </row>
    <row r="9" spans="1:4" ht="17.25" customHeight="1" hidden="1">
      <c r="A9" s="402"/>
      <c r="B9" s="400"/>
      <c r="C9" s="236"/>
      <c r="D9" s="396"/>
    </row>
    <row r="10" spans="1:4" ht="21.75">
      <c r="A10" s="403" t="s">
        <v>65</v>
      </c>
      <c r="B10" s="407" t="s">
        <v>74</v>
      </c>
      <c r="C10" s="397">
        <v>1737931.89</v>
      </c>
      <c r="D10" s="397"/>
    </row>
    <row r="11" spans="1:4" ht="21.75">
      <c r="A11" s="403" t="s">
        <v>95</v>
      </c>
      <c r="B11" s="407" t="s">
        <v>75</v>
      </c>
      <c r="C11" s="397">
        <v>10374074.8</v>
      </c>
      <c r="D11" s="397"/>
    </row>
    <row r="12" spans="1:4" ht="21.75">
      <c r="A12" s="403" t="s">
        <v>96</v>
      </c>
      <c r="B12" s="407" t="s">
        <v>75</v>
      </c>
      <c r="C12" s="397">
        <v>892481.82</v>
      </c>
      <c r="D12" s="397"/>
    </row>
    <row r="13" spans="1:4" ht="21.75">
      <c r="A13" s="403" t="s">
        <v>50</v>
      </c>
      <c r="B13" s="407" t="s">
        <v>59</v>
      </c>
      <c r="C13" s="397">
        <v>18885</v>
      </c>
      <c r="D13" s="397"/>
    </row>
    <row r="14" spans="1:4" ht="21.75">
      <c r="A14" s="403" t="s">
        <v>31</v>
      </c>
      <c r="B14" s="407" t="s">
        <v>46</v>
      </c>
      <c r="C14" s="397">
        <v>402120</v>
      </c>
      <c r="D14" s="397"/>
    </row>
    <row r="15" spans="1:4" ht="21.75">
      <c r="A15" s="403" t="s">
        <v>32</v>
      </c>
      <c r="B15" s="407" t="s">
        <v>99</v>
      </c>
      <c r="C15" s="397">
        <v>905574</v>
      </c>
      <c r="D15" s="397"/>
    </row>
    <row r="16" spans="1:4" ht="21.75">
      <c r="A16" s="403" t="s">
        <v>33</v>
      </c>
      <c r="B16" s="407" t="s">
        <v>100</v>
      </c>
      <c r="C16" s="397">
        <v>63210</v>
      </c>
      <c r="D16" s="397"/>
    </row>
    <row r="17" spans="1:4" ht="21.75">
      <c r="A17" s="403" t="s">
        <v>34</v>
      </c>
      <c r="B17" s="407" t="s">
        <v>101</v>
      </c>
      <c r="C17" s="397">
        <v>134010</v>
      </c>
      <c r="D17" s="397"/>
    </row>
    <row r="18" spans="1:4" ht="21.75">
      <c r="A18" s="403" t="s">
        <v>35</v>
      </c>
      <c r="B18" s="407" t="s">
        <v>107</v>
      </c>
      <c r="C18" s="397">
        <v>112576</v>
      </c>
      <c r="D18" s="397"/>
    </row>
    <row r="19" spans="1:4" ht="21.75" hidden="1">
      <c r="A19" s="403" t="s">
        <v>35</v>
      </c>
      <c r="B19" s="407" t="s">
        <v>107</v>
      </c>
      <c r="C19" s="397"/>
      <c r="D19" s="397"/>
    </row>
    <row r="20" spans="1:4" ht="21.75">
      <c r="A20" s="403" t="s">
        <v>36</v>
      </c>
      <c r="B20" s="407" t="s">
        <v>108</v>
      </c>
      <c r="C20" s="397">
        <v>1131923</v>
      </c>
      <c r="D20" s="397"/>
    </row>
    <row r="21" spans="1:4" ht="21.75" hidden="1">
      <c r="A21" s="403"/>
      <c r="B21" s="407"/>
      <c r="C21" s="397"/>
      <c r="D21" s="397"/>
    </row>
    <row r="22" spans="1:4" ht="21.75">
      <c r="A22" s="403" t="s">
        <v>37</v>
      </c>
      <c r="B22" s="407" t="s">
        <v>109</v>
      </c>
      <c r="C22" s="398">
        <v>123758</v>
      </c>
      <c r="D22" s="397"/>
    </row>
    <row r="23" spans="1:4" ht="21.75" hidden="1">
      <c r="A23" s="403" t="s">
        <v>37</v>
      </c>
      <c r="B23" s="407" t="s">
        <v>109</v>
      </c>
      <c r="C23" s="397"/>
      <c r="D23" s="397"/>
    </row>
    <row r="24" spans="1:4" ht="21.75">
      <c r="A24" s="403" t="s">
        <v>38</v>
      </c>
      <c r="B24" s="407" t="s">
        <v>102</v>
      </c>
      <c r="C24" s="398">
        <v>56838.01</v>
      </c>
      <c r="D24" s="397"/>
    </row>
    <row r="25" spans="1:4" ht="21.75">
      <c r="A25" s="403" t="s">
        <v>39</v>
      </c>
      <c r="B25" s="407" t="s">
        <v>110</v>
      </c>
      <c r="C25" s="398">
        <v>850600</v>
      </c>
      <c r="D25" s="397"/>
    </row>
    <row r="26" spans="1:4" ht="21.75" hidden="1">
      <c r="A26" s="403" t="s">
        <v>39</v>
      </c>
      <c r="B26" s="407" t="s">
        <v>110</v>
      </c>
      <c r="C26" s="398"/>
      <c r="D26" s="397"/>
    </row>
    <row r="27" spans="1:4" ht="21.75">
      <c r="A27" s="403" t="s">
        <v>97</v>
      </c>
      <c r="B27" s="407" t="s">
        <v>103</v>
      </c>
      <c r="C27" s="398">
        <v>4875</v>
      </c>
      <c r="D27" s="397"/>
    </row>
    <row r="28" spans="1:4" ht="21.75">
      <c r="A28" s="403" t="s">
        <v>41</v>
      </c>
      <c r="B28" s="407" t="s">
        <v>104</v>
      </c>
      <c r="C28" s="398" t="s">
        <v>59</v>
      </c>
      <c r="D28" s="397"/>
    </row>
    <row r="29" spans="1:4" ht="21.75" hidden="1">
      <c r="A29" s="403" t="s">
        <v>98</v>
      </c>
      <c r="B29" s="407"/>
      <c r="C29" s="398"/>
      <c r="D29" s="397"/>
    </row>
    <row r="30" spans="1:4" ht="21.75" hidden="1">
      <c r="A30" s="403" t="s">
        <v>63</v>
      </c>
      <c r="B30" s="407"/>
      <c r="C30" s="398"/>
      <c r="D30" s="397"/>
    </row>
    <row r="31" spans="1:4" ht="21.75" hidden="1">
      <c r="A31" s="403" t="s">
        <v>274</v>
      </c>
      <c r="B31" s="407" t="s">
        <v>30</v>
      </c>
      <c r="C31" s="398"/>
      <c r="D31" s="397"/>
    </row>
    <row r="32" spans="1:4" ht="21.75" hidden="1">
      <c r="A32" s="403"/>
      <c r="B32" s="407"/>
      <c r="C32" s="398"/>
      <c r="D32" s="397"/>
    </row>
    <row r="33" spans="1:4" ht="21.75" hidden="1">
      <c r="A33" s="403" t="s">
        <v>275</v>
      </c>
      <c r="B33" s="407" t="s">
        <v>276</v>
      </c>
      <c r="C33" s="398"/>
      <c r="D33" s="397"/>
    </row>
    <row r="34" spans="1:4" ht="21.75" hidden="1">
      <c r="A34" s="403"/>
      <c r="B34" s="407"/>
      <c r="C34" s="398"/>
      <c r="D34" s="397"/>
    </row>
    <row r="35" spans="1:4" ht="21.75" hidden="1">
      <c r="A35" s="403" t="s">
        <v>26</v>
      </c>
      <c r="B35" s="407" t="s">
        <v>306</v>
      </c>
      <c r="C35" s="398"/>
      <c r="D35" s="397"/>
    </row>
    <row r="36" spans="1:4" ht="21.75" hidden="1">
      <c r="A36" s="403"/>
      <c r="B36" s="407"/>
      <c r="C36" s="397"/>
      <c r="D36" s="397"/>
    </row>
    <row r="37" spans="1:4" ht="21.75" hidden="1">
      <c r="A37" s="403"/>
      <c r="B37" s="407"/>
      <c r="C37" s="397"/>
      <c r="D37" s="397"/>
    </row>
    <row r="38" spans="1:4" ht="21.75">
      <c r="A38" s="403" t="s">
        <v>63</v>
      </c>
      <c r="B38" s="407" t="s">
        <v>77</v>
      </c>
      <c r="C38" s="398" t="s">
        <v>59</v>
      </c>
      <c r="D38" s="397"/>
    </row>
    <row r="39" spans="1:4" ht="21.75">
      <c r="A39" s="403" t="s">
        <v>98</v>
      </c>
      <c r="B39" s="407" t="s">
        <v>30</v>
      </c>
      <c r="C39" s="398" t="s">
        <v>59</v>
      </c>
      <c r="D39" s="397"/>
    </row>
    <row r="40" spans="1:4" ht="21.75" hidden="1">
      <c r="A40" s="403"/>
      <c r="B40" s="407"/>
      <c r="C40" s="397"/>
      <c r="D40" s="397"/>
    </row>
    <row r="41" spans="1:4" ht="21.75" hidden="1">
      <c r="A41" s="403"/>
      <c r="B41" s="407"/>
      <c r="C41" s="397"/>
      <c r="D41" s="397"/>
    </row>
    <row r="42" spans="1:4" ht="21.75">
      <c r="A42" s="403" t="s">
        <v>363</v>
      </c>
      <c r="B42" s="407" t="s">
        <v>84</v>
      </c>
      <c r="C42" s="397">
        <v>1567000</v>
      </c>
      <c r="D42" s="397"/>
    </row>
    <row r="43" spans="1:4" ht="21.75">
      <c r="A43" s="403" t="s">
        <v>412</v>
      </c>
      <c r="B43" s="407" t="s">
        <v>84</v>
      </c>
      <c r="C43" s="397">
        <v>73800</v>
      </c>
      <c r="D43" s="397"/>
    </row>
    <row r="44" spans="1:4" ht="21.75">
      <c r="A44" s="403" t="s">
        <v>61</v>
      </c>
      <c r="B44" s="407" t="s">
        <v>59</v>
      </c>
      <c r="C44" s="397"/>
      <c r="D44" s="397">
        <v>5833528.39</v>
      </c>
    </row>
    <row r="45" spans="1:4" ht="21.75">
      <c r="A45" s="403" t="s">
        <v>21</v>
      </c>
      <c r="B45" s="407" t="s">
        <v>77</v>
      </c>
      <c r="C45" s="397"/>
      <c r="D45" s="397">
        <v>5123381.38</v>
      </c>
    </row>
    <row r="46" spans="1:4" ht="21.75" hidden="1">
      <c r="A46" s="403" t="s">
        <v>42</v>
      </c>
      <c r="B46" s="407" t="s">
        <v>59</v>
      </c>
      <c r="C46" s="397"/>
      <c r="D46" s="397"/>
    </row>
    <row r="47" spans="1:4" ht="21.75">
      <c r="A47" s="403" t="s">
        <v>48</v>
      </c>
      <c r="B47" s="407" t="s">
        <v>105</v>
      </c>
      <c r="C47" s="397"/>
      <c r="D47" s="397">
        <v>2933516.68</v>
      </c>
    </row>
    <row r="48" spans="1:4" ht="21.75">
      <c r="A48" s="403" t="s">
        <v>363</v>
      </c>
      <c r="B48" s="407" t="s">
        <v>364</v>
      </c>
      <c r="C48" s="397"/>
      <c r="D48" s="397">
        <v>3139000</v>
      </c>
    </row>
    <row r="49" spans="1:4" ht="21.75">
      <c r="A49" s="403" t="s">
        <v>22</v>
      </c>
      <c r="B49" s="407" t="s">
        <v>76</v>
      </c>
      <c r="C49" s="397"/>
      <c r="D49" s="397">
        <v>426499.25</v>
      </c>
    </row>
    <row r="50" spans="1:4" ht="21.75">
      <c r="A50" s="403" t="s">
        <v>356</v>
      </c>
      <c r="B50" s="407" t="s">
        <v>59</v>
      </c>
      <c r="C50" s="397"/>
      <c r="D50" s="397">
        <v>892481.82</v>
      </c>
    </row>
    <row r="51" spans="1:4" ht="21.75" hidden="1">
      <c r="A51" s="403"/>
      <c r="B51" s="407"/>
      <c r="C51" s="397"/>
      <c r="D51" s="397"/>
    </row>
    <row r="52" spans="1:4" ht="21.75" hidden="1">
      <c r="A52" s="403" t="s">
        <v>327</v>
      </c>
      <c r="B52" s="407" t="s">
        <v>59</v>
      </c>
      <c r="C52" s="397"/>
      <c r="D52" s="398"/>
    </row>
    <row r="53" spans="1:4" ht="21.75" hidden="1">
      <c r="A53" s="403"/>
      <c r="B53" s="407"/>
      <c r="C53" s="397"/>
      <c r="D53" s="397"/>
    </row>
    <row r="54" spans="1:4" ht="21.75" hidden="1">
      <c r="A54" s="403"/>
      <c r="B54" s="407"/>
      <c r="C54" s="397"/>
      <c r="D54" s="398"/>
    </row>
    <row r="55" spans="1:4" ht="21.75" hidden="1">
      <c r="A55" s="403"/>
      <c r="B55" s="407"/>
      <c r="C55" s="397"/>
      <c r="D55" s="397"/>
    </row>
    <row r="56" spans="1:4" ht="21.75">
      <c r="A56" s="403" t="s">
        <v>365</v>
      </c>
      <c r="B56" s="407" t="s">
        <v>59</v>
      </c>
      <c r="C56" s="397"/>
      <c r="D56" s="397">
        <v>2800</v>
      </c>
    </row>
    <row r="57" spans="1:4" ht="21.75" hidden="1">
      <c r="A57" s="403"/>
      <c r="B57" s="407"/>
      <c r="C57" s="397"/>
      <c r="D57" s="398"/>
    </row>
    <row r="58" spans="1:4" ht="21.75" hidden="1">
      <c r="A58" s="403"/>
      <c r="B58" s="407"/>
      <c r="C58" s="397"/>
      <c r="D58" s="397"/>
    </row>
    <row r="59" spans="1:4" ht="21.75" hidden="1">
      <c r="A59" s="403"/>
      <c r="B59" s="407"/>
      <c r="C59" s="397"/>
      <c r="D59" s="397"/>
    </row>
    <row r="60" spans="1:4" ht="21.75">
      <c r="A60" s="403" t="s">
        <v>345</v>
      </c>
      <c r="B60" s="407" t="s">
        <v>59</v>
      </c>
      <c r="C60" s="397"/>
      <c r="D60" s="398">
        <v>10960</v>
      </c>
    </row>
    <row r="61" spans="1:4" ht="21.75" hidden="1">
      <c r="A61" s="403"/>
      <c r="B61" s="407"/>
      <c r="C61" s="397"/>
      <c r="D61" s="398"/>
    </row>
    <row r="62" spans="1:4" ht="21.75">
      <c r="A62" s="403" t="s">
        <v>447</v>
      </c>
      <c r="B62" s="407" t="s">
        <v>59</v>
      </c>
      <c r="C62" s="397"/>
      <c r="D62" s="398">
        <v>77490</v>
      </c>
    </row>
    <row r="63" spans="1:4" ht="21.75">
      <c r="A63" s="403" t="s">
        <v>411</v>
      </c>
      <c r="B63" s="407" t="s">
        <v>59</v>
      </c>
      <c r="C63" s="397"/>
      <c r="D63" s="398">
        <v>10000</v>
      </c>
    </row>
    <row r="64" spans="1:4" ht="22.5" thickBot="1">
      <c r="A64" s="404"/>
      <c r="B64" s="401"/>
      <c r="C64" s="237"/>
      <c r="D64" s="399"/>
    </row>
    <row r="65" spans="1:4" ht="21.75" hidden="1">
      <c r="A65" s="43"/>
      <c r="B65" s="408"/>
      <c r="C65" s="409"/>
      <c r="D65" s="409"/>
    </row>
    <row r="66" spans="1:4" ht="22.5" thickBot="1">
      <c r="A66" s="40" t="s">
        <v>52</v>
      </c>
      <c r="B66" s="176"/>
      <c r="C66" s="410">
        <f>SUM(C10:C65)</f>
        <v>18449657.520000003</v>
      </c>
      <c r="D66" s="410">
        <f>SUM(D44:D65)</f>
        <v>18449657.52</v>
      </c>
    </row>
    <row r="67" spans="1:4" ht="24.75" hidden="1" thickTop="1">
      <c r="A67" s="54"/>
      <c r="B67" s="41"/>
      <c r="C67" s="42"/>
      <c r="D67" s="42"/>
    </row>
    <row r="68" spans="1:4" ht="21" customHeight="1">
      <c r="A68" s="159" t="s">
        <v>328</v>
      </c>
      <c r="B68" s="160"/>
      <c r="C68" s="159" t="s">
        <v>330</v>
      </c>
      <c r="D68" s="159"/>
    </row>
    <row r="69" spans="1:4" s="60" customFormat="1" ht="17.25" customHeight="1">
      <c r="A69" s="159"/>
      <c r="B69" s="159"/>
      <c r="C69" s="159"/>
      <c r="D69" s="159"/>
    </row>
    <row r="70" spans="1:4" ht="21.75">
      <c r="A70" s="159" t="s">
        <v>346</v>
      </c>
      <c r="B70" s="159"/>
      <c r="C70" s="159" t="s">
        <v>329</v>
      </c>
      <c r="D70" s="159"/>
    </row>
    <row r="71" spans="1:4" ht="22.5" customHeight="1">
      <c r="A71" s="469" t="s">
        <v>347</v>
      </c>
      <c r="B71" s="469"/>
      <c r="C71" s="469"/>
      <c r="D71" s="469"/>
    </row>
    <row r="72" spans="1:4" ht="21.75">
      <c r="A72" s="468"/>
      <c r="B72" s="468"/>
      <c r="C72" s="468"/>
      <c r="D72" s="468"/>
    </row>
    <row r="73" spans="1:4" ht="16.5" customHeight="1" hidden="1">
      <c r="A73" s="40"/>
      <c r="B73" s="40"/>
      <c r="C73" s="40"/>
      <c r="D73" s="40"/>
    </row>
    <row r="74" spans="1:4" ht="27" customHeight="1">
      <c r="A74" s="158"/>
      <c r="B74" s="468"/>
      <c r="C74" s="468"/>
      <c r="D74" s="468"/>
    </row>
    <row r="75" spans="1:4" ht="21.75">
      <c r="A75" s="158"/>
      <c r="B75" s="468"/>
      <c r="C75" s="468"/>
      <c r="D75" s="468"/>
    </row>
    <row r="76" spans="1:4" ht="21.75">
      <c r="A76" s="159"/>
      <c r="B76" s="159"/>
      <c r="C76" s="159"/>
      <c r="D76" s="159"/>
    </row>
    <row r="77" spans="1:4" ht="21.75">
      <c r="A77" s="159"/>
      <c r="B77" s="159"/>
      <c r="C77" s="159"/>
      <c r="D77" s="159"/>
    </row>
  </sheetData>
  <mergeCells count="7">
    <mergeCell ref="A1:D1"/>
    <mergeCell ref="A2:D2"/>
    <mergeCell ref="A3:D3"/>
    <mergeCell ref="B75:D75"/>
    <mergeCell ref="B74:D74"/>
    <mergeCell ref="A71:D71"/>
    <mergeCell ref="A72:D72"/>
  </mergeCells>
  <printOptions/>
  <pageMargins left="0.82" right="0.75" top="0.16" bottom="0.19" header="0.16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35"/>
  <sheetViews>
    <sheetView workbookViewId="0" topLeftCell="A1">
      <selection activeCell="I12" sqref="I12"/>
    </sheetView>
  </sheetViews>
  <sheetFormatPr defaultColWidth="9.140625" defaultRowHeight="21.75"/>
  <cols>
    <col min="1" max="1" width="9.140625" style="1" customWidth="1"/>
    <col min="2" max="2" width="6.28125" style="1" customWidth="1"/>
    <col min="3" max="3" width="35.421875" style="1" customWidth="1"/>
    <col min="4" max="4" width="7.28125" style="8" customWidth="1"/>
    <col min="5" max="5" width="9.140625" style="1" customWidth="1"/>
    <col min="6" max="6" width="5.28125" style="0" customWidth="1"/>
    <col min="7" max="7" width="15.421875" style="0" customWidth="1"/>
  </cols>
  <sheetData>
    <row r="1" spans="1:7" ht="23.25" customHeight="1">
      <c r="A1" s="470" t="s">
        <v>357</v>
      </c>
      <c r="B1" s="470"/>
      <c r="C1" s="470"/>
      <c r="D1" s="470"/>
      <c r="E1" s="470"/>
      <c r="F1" s="470"/>
      <c r="G1" s="470"/>
    </row>
    <row r="2" spans="1:7" ht="23.25" customHeight="1" thickBot="1">
      <c r="A2" s="470" t="s">
        <v>448</v>
      </c>
      <c r="B2" s="470"/>
      <c r="C2" s="470"/>
      <c r="D2" s="470"/>
      <c r="E2" s="470"/>
      <c r="F2" s="470"/>
      <c r="G2" s="470"/>
    </row>
    <row r="3" spans="1:7" ht="22.5" thickBot="1">
      <c r="A3"/>
      <c r="B3" s="471" t="s">
        <v>7</v>
      </c>
      <c r="C3" s="472"/>
      <c r="D3" s="472"/>
      <c r="E3" s="472"/>
      <c r="F3" s="472"/>
      <c r="G3" s="83" t="s">
        <v>10</v>
      </c>
    </row>
    <row r="4" spans="1:7" ht="24">
      <c r="A4"/>
      <c r="B4" s="77" t="s">
        <v>89</v>
      </c>
      <c r="C4" s="47"/>
      <c r="D4" s="47"/>
      <c r="E4" s="47"/>
      <c r="F4" s="47"/>
      <c r="G4" s="84">
        <v>3342.9</v>
      </c>
    </row>
    <row r="5" spans="1:7" ht="24">
      <c r="A5"/>
      <c r="B5" s="77" t="s">
        <v>90</v>
      </c>
      <c r="C5" s="47"/>
      <c r="D5" s="47"/>
      <c r="E5" s="47"/>
      <c r="F5" s="47"/>
      <c r="G5" s="84">
        <v>8994.6</v>
      </c>
    </row>
    <row r="6" spans="1:7" ht="24">
      <c r="A6"/>
      <c r="B6" s="77" t="s">
        <v>70</v>
      </c>
      <c r="C6" s="47"/>
      <c r="D6" s="47"/>
      <c r="E6" s="47"/>
      <c r="F6" s="47"/>
      <c r="G6" s="84">
        <v>4004.75</v>
      </c>
    </row>
    <row r="7" spans="1:7" ht="24" hidden="1">
      <c r="A7"/>
      <c r="B7" s="129"/>
      <c r="C7" s="47"/>
      <c r="D7" s="47"/>
      <c r="E7" s="47"/>
      <c r="F7" s="47"/>
      <c r="G7" s="130"/>
    </row>
    <row r="8" spans="1:7" ht="24">
      <c r="A8"/>
      <c r="B8" s="77" t="s">
        <v>71</v>
      </c>
      <c r="C8" s="47"/>
      <c r="D8" s="47"/>
      <c r="E8" s="47"/>
      <c r="F8" s="47"/>
      <c r="G8" s="84">
        <v>410157</v>
      </c>
    </row>
    <row r="9" spans="1:7" ht="24" hidden="1">
      <c r="A9"/>
      <c r="B9" s="77"/>
      <c r="C9" s="47"/>
      <c r="D9" s="47"/>
      <c r="E9" s="47"/>
      <c r="F9" s="47"/>
      <c r="G9" s="85"/>
    </row>
    <row r="10" spans="1:7" ht="24.75" thickBot="1">
      <c r="A10"/>
      <c r="B10" s="81"/>
      <c r="C10" s="82"/>
      <c r="D10" s="82"/>
      <c r="E10" s="82"/>
      <c r="F10" s="82"/>
      <c r="G10" s="86"/>
    </row>
    <row r="11" spans="1:7" ht="24.75" thickBot="1">
      <c r="A11"/>
      <c r="B11" s="47"/>
      <c r="C11" s="54"/>
      <c r="D11" s="54"/>
      <c r="E11" s="54"/>
      <c r="F11" s="54"/>
      <c r="G11" s="87">
        <f>SUM(G4:G10)</f>
        <v>426499.25</v>
      </c>
    </row>
    <row r="12" spans="1:5" ht="21.75">
      <c r="A12"/>
      <c r="B12"/>
      <c r="C12"/>
      <c r="D12"/>
      <c r="E12"/>
    </row>
    <row r="13" spans="1:6" ht="24">
      <c r="A13"/>
      <c r="B13" s="23" t="s">
        <v>52</v>
      </c>
      <c r="C13" s="23"/>
      <c r="D13" s="23"/>
      <c r="E13" s="23"/>
      <c r="F13" s="23"/>
    </row>
    <row r="14" spans="1:8" ht="24">
      <c r="A14" s="420" t="s">
        <v>295</v>
      </c>
      <c r="B14" s="420"/>
      <c r="C14" s="420"/>
      <c r="D14" s="420"/>
      <c r="E14" s="420"/>
      <c r="F14" s="420"/>
      <c r="G14" s="420"/>
      <c r="H14" s="420"/>
    </row>
    <row r="15" spans="1:10" ht="24">
      <c r="A15" s="19"/>
      <c r="B15" s="24"/>
      <c r="C15" s="24"/>
      <c r="D15" s="24"/>
      <c r="E15" s="24"/>
      <c r="F15" s="24"/>
      <c r="J15" t="s">
        <v>106</v>
      </c>
    </row>
    <row r="16" spans="1:6" ht="24">
      <c r="A16"/>
      <c r="B16" s="23"/>
      <c r="C16" s="23"/>
      <c r="D16" s="23"/>
      <c r="E16" s="23"/>
      <c r="F16" s="23"/>
    </row>
    <row r="17" spans="1:6" ht="24">
      <c r="A17"/>
      <c r="B17" s="23"/>
      <c r="C17" s="23" t="s">
        <v>282</v>
      </c>
      <c r="D17" s="23"/>
      <c r="E17" s="23"/>
      <c r="F17" s="23" t="s">
        <v>72</v>
      </c>
    </row>
    <row r="18" spans="1:6" ht="24">
      <c r="A18"/>
      <c r="B18" s="23"/>
      <c r="C18" s="23" t="s">
        <v>284</v>
      </c>
      <c r="D18" s="23"/>
      <c r="E18" s="23"/>
      <c r="F18" s="23" t="s">
        <v>92</v>
      </c>
    </row>
    <row r="19" spans="1:6" ht="24">
      <c r="A19"/>
      <c r="B19" s="23"/>
      <c r="C19" s="23"/>
      <c r="D19" s="23"/>
      <c r="E19" s="23"/>
      <c r="F19" s="23"/>
    </row>
    <row r="20" spans="1:7" ht="24">
      <c r="A20"/>
      <c r="B20" s="420" t="s">
        <v>309</v>
      </c>
      <c r="C20" s="420"/>
      <c r="D20" s="23"/>
      <c r="E20" s="23"/>
      <c r="F20" s="23"/>
      <c r="G20" s="23"/>
    </row>
    <row r="21" spans="1:7" ht="24">
      <c r="A21" s="434" t="s">
        <v>348</v>
      </c>
      <c r="B21" s="434"/>
      <c r="C21" s="434"/>
      <c r="D21" s="434"/>
      <c r="E21" s="434"/>
      <c r="F21" s="434"/>
      <c r="G21" s="434"/>
    </row>
    <row r="22" spans="1:7" ht="24" hidden="1">
      <c r="A22" s="434"/>
      <c r="B22" s="434"/>
      <c r="C22" s="434"/>
      <c r="D22" s="434"/>
      <c r="E22" s="434"/>
      <c r="F22" s="434"/>
      <c r="G22" s="434"/>
    </row>
    <row r="23" spans="1:7" ht="24">
      <c r="A23" s="434" t="s">
        <v>281</v>
      </c>
      <c r="B23" s="434"/>
      <c r="C23" s="434"/>
      <c r="D23" s="434"/>
      <c r="E23" s="434"/>
      <c r="F23" s="434"/>
      <c r="G23" s="434"/>
    </row>
    <row r="24" spans="1:7" ht="24">
      <c r="A24"/>
      <c r="B24" s="24"/>
      <c r="C24" s="24"/>
      <c r="D24" s="24"/>
      <c r="E24" s="24"/>
      <c r="F24" s="24"/>
      <c r="G24" s="24"/>
    </row>
    <row r="25" spans="1:7" ht="24" customHeight="1">
      <c r="A25"/>
      <c r="B25" s="420" t="s">
        <v>308</v>
      </c>
      <c r="C25" s="420"/>
      <c r="D25" s="420"/>
      <c r="E25" s="420"/>
      <c r="F25" s="420"/>
      <c r="G25" s="420"/>
    </row>
    <row r="26" spans="1:7" ht="24">
      <c r="A26"/>
      <c r="B26" s="434" t="s">
        <v>297</v>
      </c>
      <c r="C26" s="434"/>
      <c r="D26" s="434"/>
      <c r="E26" s="434"/>
      <c r="F26" s="434"/>
      <c r="G26" s="434"/>
    </row>
    <row r="27" spans="1:7" ht="24">
      <c r="A27"/>
      <c r="B27" s="434" t="s">
        <v>49</v>
      </c>
      <c r="C27" s="434"/>
      <c r="D27" s="434"/>
      <c r="E27" s="434"/>
      <c r="F27" s="434"/>
      <c r="G27" s="434"/>
    </row>
    <row r="28" spans="1:6" ht="24">
      <c r="A28"/>
      <c r="B28"/>
      <c r="C28" s="23"/>
      <c r="D28" s="23"/>
      <c r="E28" s="23"/>
      <c r="F28" s="23"/>
    </row>
    <row r="29" spans="1:6" ht="24">
      <c r="A29"/>
      <c r="B29"/>
      <c r="C29" s="23"/>
      <c r="D29" s="23"/>
      <c r="E29" s="23"/>
      <c r="F29" s="23"/>
    </row>
    <row r="30" spans="1:6" ht="24">
      <c r="A30"/>
      <c r="B30"/>
      <c r="C30" s="23"/>
      <c r="D30" s="23"/>
      <c r="E30" s="23"/>
      <c r="F30" s="23"/>
    </row>
    <row r="31" spans="1:6" ht="24">
      <c r="A31"/>
      <c r="B31"/>
      <c r="C31" s="23"/>
      <c r="D31" s="23"/>
      <c r="E31" s="23"/>
      <c r="F31" s="23"/>
    </row>
    <row r="32" spans="1:5" ht="21.75">
      <c r="A32"/>
      <c r="B32"/>
      <c r="C32"/>
      <c r="D32"/>
      <c r="E32"/>
    </row>
    <row r="33" spans="1:5" ht="21.75">
      <c r="A33"/>
      <c r="B33"/>
      <c r="C33"/>
      <c r="D33"/>
      <c r="E33"/>
    </row>
    <row r="34" spans="1:5" ht="21.75">
      <c r="A34"/>
      <c r="B34"/>
      <c r="C34"/>
      <c r="D34"/>
      <c r="E34"/>
    </row>
    <row r="35" spans="1:5" ht="21.75">
      <c r="A35"/>
      <c r="B35"/>
      <c r="C35"/>
      <c r="D35"/>
      <c r="E35"/>
    </row>
  </sheetData>
  <mergeCells count="11">
    <mergeCell ref="B20:C20"/>
    <mergeCell ref="B25:G25"/>
    <mergeCell ref="B26:G26"/>
    <mergeCell ref="B27:G27"/>
    <mergeCell ref="A22:G22"/>
    <mergeCell ref="A21:G21"/>
    <mergeCell ref="A23:G23"/>
    <mergeCell ref="A1:G1"/>
    <mergeCell ref="A2:G2"/>
    <mergeCell ref="A14:H14"/>
    <mergeCell ref="B3:F3"/>
  </mergeCells>
  <printOptions/>
  <pageMargins left="0.76" right="0.7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I13" sqref="I13"/>
    </sheetView>
  </sheetViews>
  <sheetFormatPr defaultColWidth="9.140625" defaultRowHeight="21.75"/>
  <cols>
    <col min="1" max="1" width="33.8515625" style="0" customWidth="1"/>
    <col min="2" max="2" width="10.8515625" style="0" customWidth="1"/>
    <col min="3" max="3" width="9.57421875" style="0" customWidth="1"/>
    <col min="4" max="4" width="8.28125" style="0" customWidth="1"/>
    <col min="5" max="5" width="8.7109375" style="0" customWidth="1"/>
    <col min="6" max="6" width="8.421875" style="0" customWidth="1"/>
    <col min="7" max="7" width="8.57421875" style="0" customWidth="1"/>
    <col min="8" max="8" width="8.421875" style="0" customWidth="1"/>
    <col min="9" max="9" width="8.8515625" style="0" customWidth="1"/>
    <col min="12" max="12" width="8.57421875" style="0" customWidth="1"/>
  </cols>
  <sheetData>
    <row r="1" spans="1:12" ht="23.25">
      <c r="A1" s="436" t="s">
        <v>383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24" thickBot="1">
      <c r="A2" s="437" t="s">
        <v>449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ht="24" thickBot="1">
      <c r="A3" s="206" t="s">
        <v>7</v>
      </c>
      <c r="B3" s="364" t="s">
        <v>384</v>
      </c>
      <c r="C3" s="365" t="s">
        <v>385</v>
      </c>
      <c r="D3" s="365" t="s">
        <v>386</v>
      </c>
      <c r="E3" s="365" t="s">
        <v>387</v>
      </c>
      <c r="F3" s="365" t="s">
        <v>388</v>
      </c>
      <c r="G3" s="365" t="s">
        <v>389</v>
      </c>
      <c r="H3" s="365" t="s">
        <v>390</v>
      </c>
      <c r="I3" s="365" t="s">
        <v>391</v>
      </c>
      <c r="J3" s="365" t="s">
        <v>392</v>
      </c>
      <c r="K3" s="366" t="s">
        <v>393</v>
      </c>
      <c r="L3" s="367" t="s">
        <v>394</v>
      </c>
    </row>
    <row r="4" spans="1:12" ht="21.75">
      <c r="A4" s="74" t="s">
        <v>396</v>
      </c>
      <c r="B4" s="368">
        <v>1303500</v>
      </c>
      <c r="C4" s="371" t="s">
        <v>59</v>
      </c>
      <c r="D4" s="371" t="s">
        <v>59</v>
      </c>
      <c r="E4" s="371" t="s">
        <v>59</v>
      </c>
      <c r="F4" s="371" t="s">
        <v>59</v>
      </c>
      <c r="G4" s="371" t="s">
        <v>59</v>
      </c>
      <c r="H4" s="371" t="s">
        <v>59</v>
      </c>
      <c r="I4" s="371" t="s">
        <v>59</v>
      </c>
      <c r="J4" s="371" t="s">
        <v>59</v>
      </c>
      <c r="K4" s="371" t="s">
        <v>59</v>
      </c>
      <c r="L4" s="372" t="s">
        <v>59</v>
      </c>
    </row>
    <row r="5" spans="1:12" ht="21.75">
      <c r="A5" s="74" t="s">
        <v>395</v>
      </c>
      <c r="B5" s="368">
        <v>263500</v>
      </c>
      <c r="C5" s="371" t="s">
        <v>59</v>
      </c>
      <c r="D5" s="371" t="s">
        <v>59</v>
      </c>
      <c r="E5" s="371" t="s">
        <v>59</v>
      </c>
      <c r="F5" s="371" t="s">
        <v>59</v>
      </c>
      <c r="G5" s="371" t="s">
        <v>59</v>
      </c>
      <c r="H5" s="371" t="s">
        <v>59</v>
      </c>
      <c r="I5" s="371" t="s">
        <v>59</v>
      </c>
      <c r="J5" s="371" t="s">
        <v>59</v>
      </c>
      <c r="K5" s="371" t="s">
        <v>59</v>
      </c>
      <c r="L5" s="372" t="s">
        <v>59</v>
      </c>
    </row>
    <row r="6" spans="1:12" ht="22.5" thickBot="1">
      <c r="A6" s="363" t="s">
        <v>397</v>
      </c>
      <c r="B6" s="369">
        <f>SUM(B4:B5)</f>
        <v>1567000</v>
      </c>
      <c r="C6" s="373" t="s">
        <v>59</v>
      </c>
      <c r="D6" s="373" t="s">
        <v>59</v>
      </c>
      <c r="E6" s="373" t="s">
        <v>59</v>
      </c>
      <c r="F6" s="373" t="s">
        <v>59</v>
      </c>
      <c r="G6" s="373" t="s">
        <v>59</v>
      </c>
      <c r="H6" s="373" t="s">
        <v>59</v>
      </c>
      <c r="I6" s="373" t="s">
        <v>59</v>
      </c>
      <c r="J6" s="373" t="s">
        <v>59</v>
      </c>
      <c r="K6" s="373" t="s">
        <v>59</v>
      </c>
      <c r="L6" s="374" t="s">
        <v>59</v>
      </c>
    </row>
    <row r="7" ht="22.5" thickTop="1">
      <c r="A7" s="370" t="s">
        <v>400</v>
      </c>
    </row>
    <row r="8" spans="1:4" ht="21.75">
      <c r="A8" s="370" t="s">
        <v>401</v>
      </c>
      <c r="B8" s="370"/>
      <c r="C8" s="370"/>
      <c r="D8" s="370"/>
    </row>
    <row r="9" spans="1:8" ht="21.75">
      <c r="A9" s="370" t="s">
        <v>398</v>
      </c>
      <c r="B9" s="370"/>
      <c r="C9" s="370"/>
      <c r="D9" s="370"/>
      <c r="E9" s="370" t="s">
        <v>399</v>
      </c>
      <c r="F9" s="370"/>
      <c r="G9" s="370"/>
      <c r="H9" s="370"/>
    </row>
    <row r="11" spans="1:6" ht="21.75">
      <c r="A11" s="133" t="s">
        <v>52</v>
      </c>
      <c r="B11" s="133"/>
      <c r="C11" s="133"/>
      <c r="D11" s="1"/>
      <c r="E11" s="4"/>
      <c r="F11" s="6"/>
    </row>
    <row r="12" spans="1:13" ht="21.75">
      <c r="A12" s="1" t="s">
        <v>402</v>
      </c>
      <c r="B12" s="438" t="s">
        <v>405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</row>
    <row r="13" spans="1:6" ht="21.75">
      <c r="A13" s="1"/>
      <c r="B13" s="8"/>
      <c r="C13" s="6"/>
      <c r="D13" s="8"/>
      <c r="E13" s="8"/>
      <c r="F13" s="6"/>
    </row>
    <row r="14" spans="1:12" ht="21.75">
      <c r="A14" s="1" t="s">
        <v>403</v>
      </c>
      <c r="B14" s="8" t="s">
        <v>404</v>
      </c>
      <c r="C14" s="6"/>
      <c r="D14" s="438" t="s">
        <v>407</v>
      </c>
      <c r="E14" s="438"/>
      <c r="F14" s="438"/>
      <c r="G14" s="438"/>
      <c r="H14" s="438"/>
      <c r="I14" s="438"/>
      <c r="J14" s="438"/>
      <c r="K14" s="438"/>
      <c r="L14" s="438"/>
    </row>
    <row r="15" spans="1:13" ht="21.75">
      <c r="A15" s="1" t="s">
        <v>286</v>
      </c>
      <c r="B15" s="8" t="s">
        <v>314</v>
      </c>
      <c r="C15" s="6"/>
      <c r="D15" s="435" t="s">
        <v>406</v>
      </c>
      <c r="E15" s="435"/>
      <c r="F15" s="435"/>
      <c r="G15" s="435"/>
      <c r="H15" s="435"/>
      <c r="I15" s="435"/>
      <c r="J15" s="435"/>
      <c r="K15" s="435"/>
      <c r="L15" s="435"/>
      <c r="M15" s="435"/>
    </row>
    <row r="16" spans="1:6" ht="21.75">
      <c r="A16" s="1"/>
      <c r="B16" s="8"/>
      <c r="C16" s="6"/>
      <c r="D16" s="1"/>
      <c r="E16" s="4"/>
      <c r="F16" s="6"/>
    </row>
    <row r="17" spans="1:6" ht="21.75">
      <c r="A17" s="1"/>
      <c r="B17" s="8"/>
      <c r="C17" s="6"/>
      <c r="D17" s="1"/>
      <c r="E17" s="4"/>
      <c r="F17" s="6"/>
    </row>
    <row r="18" spans="1:6" ht="21.75">
      <c r="A18" s="1"/>
      <c r="B18" s="8"/>
      <c r="C18" s="6"/>
      <c r="D18" s="1"/>
      <c r="E18" s="4"/>
      <c r="F18" s="6"/>
    </row>
  </sheetData>
  <mergeCells count="5">
    <mergeCell ref="D15:M15"/>
    <mergeCell ref="A1:L1"/>
    <mergeCell ref="A2:L2"/>
    <mergeCell ref="B12:M12"/>
    <mergeCell ref="D14:L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42"/>
  <sheetViews>
    <sheetView workbookViewId="0" topLeftCell="A9">
      <selection activeCell="K19" sqref="K19"/>
    </sheetView>
  </sheetViews>
  <sheetFormatPr defaultColWidth="9.140625" defaultRowHeight="21.75"/>
  <cols>
    <col min="1" max="1" width="12.140625" style="0" customWidth="1"/>
    <col min="2" max="2" width="9.140625" style="12" customWidth="1"/>
    <col min="3" max="3" width="12.7109375" style="12" customWidth="1"/>
    <col min="4" max="4" width="12.7109375" style="11" customWidth="1"/>
    <col min="5" max="5" width="13.7109375" style="11" customWidth="1"/>
    <col min="6" max="6" width="1.8515625" style="11" hidden="1" customWidth="1"/>
    <col min="7" max="7" width="7.57421875" style="0" customWidth="1"/>
    <col min="8" max="8" width="4.140625" style="0" customWidth="1"/>
    <col min="9" max="9" width="18.57421875" style="0" customWidth="1"/>
  </cols>
  <sheetData>
    <row r="1" spans="1:9" ht="23.25">
      <c r="A1" s="134" t="s">
        <v>0</v>
      </c>
      <c r="B1" s="135"/>
      <c r="C1" s="135"/>
      <c r="D1" s="135"/>
      <c r="E1" s="135"/>
      <c r="F1" s="135"/>
      <c r="G1" s="134" t="s">
        <v>57</v>
      </c>
      <c r="H1" s="135"/>
      <c r="I1" s="136"/>
    </row>
    <row r="2" spans="1:9" ht="24" thickBot="1">
      <c r="A2" s="187" t="s">
        <v>54</v>
      </c>
      <c r="B2" s="188"/>
      <c r="C2" s="188"/>
      <c r="D2" s="188"/>
      <c r="E2" s="188"/>
      <c r="F2" s="188"/>
      <c r="G2" s="187" t="s">
        <v>58</v>
      </c>
      <c r="H2" s="188"/>
      <c r="I2" s="189"/>
    </row>
    <row r="3" spans="1:9" ht="21.75" customHeight="1" thickBot="1">
      <c r="A3" s="417" t="s">
        <v>415</v>
      </c>
      <c r="B3" s="135"/>
      <c r="C3" s="135"/>
      <c r="D3" s="135"/>
      <c r="E3" s="135"/>
      <c r="F3" s="135"/>
      <c r="G3" s="136"/>
      <c r="H3" s="411"/>
      <c r="I3" s="234">
        <v>10543940.82</v>
      </c>
    </row>
    <row r="4" spans="1:9" ht="24.75" hidden="1" thickTop="1">
      <c r="A4" s="418" t="s">
        <v>291</v>
      </c>
      <c r="B4" s="48"/>
      <c r="C4" s="48"/>
      <c r="D4" s="48"/>
      <c r="E4" s="48"/>
      <c r="F4" s="48"/>
      <c r="G4" s="419"/>
      <c r="H4" s="80"/>
      <c r="I4" s="137"/>
    </row>
    <row r="5" spans="1:9" ht="24.75" hidden="1" thickTop="1">
      <c r="A5" s="418"/>
      <c r="B5" s="48"/>
      <c r="C5" s="48"/>
      <c r="D5" s="48"/>
      <c r="E5" s="48"/>
      <c r="F5" s="48"/>
      <c r="G5" s="419"/>
      <c r="H5" s="412"/>
      <c r="I5" s="147"/>
    </row>
    <row r="6" spans="1:9" ht="22.5" customHeight="1" hidden="1" thickBot="1" thickTop="1">
      <c r="A6" s="445"/>
      <c r="B6" s="439"/>
      <c r="C6" s="439"/>
      <c r="D6" s="439"/>
      <c r="E6" s="439"/>
      <c r="F6" s="439"/>
      <c r="G6" s="446"/>
      <c r="H6" s="413"/>
      <c r="I6" s="146"/>
    </row>
    <row r="7" spans="1:9" ht="22.5" customHeight="1" hidden="1" thickTop="1">
      <c r="A7" s="447"/>
      <c r="B7" s="444"/>
      <c r="C7" s="444"/>
      <c r="D7" s="444"/>
      <c r="E7" s="444"/>
      <c r="F7" s="444"/>
      <c r="G7" s="448"/>
      <c r="H7" s="80"/>
      <c r="I7" s="137"/>
    </row>
    <row r="8" spans="1:9" ht="21" customHeight="1" thickTop="1">
      <c r="A8" s="421" t="s">
        <v>340</v>
      </c>
      <c r="B8" s="46"/>
      <c r="C8" s="46"/>
      <c r="D8" s="46"/>
      <c r="E8" s="46"/>
      <c r="F8" s="46"/>
      <c r="G8" s="422"/>
      <c r="H8" s="80"/>
      <c r="I8" s="138"/>
    </row>
    <row r="9" spans="1:15" ht="24">
      <c r="A9" s="423" t="s">
        <v>55</v>
      </c>
      <c r="B9" s="46"/>
      <c r="C9" s="61" t="s">
        <v>56</v>
      </c>
      <c r="D9" s="46"/>
      <c r="E9" s="61" t="s">
        <v>53</v>
      </c>
      <c r="F9" s="46"/>
      <c r="G9" s="422"/>
      <c r="H9" s="80"/>
      <c r="I9" s="138"/>
      <c r="N9" s="54"/>
      <c r="O9" s="54"/>
    </row>
    <row r="10" spans="1:10" ht="21.75" customHeight="1" hidden="1">
      <c r="A10" s="424"/>
      <c r="B10" s="46"/>
      <c r="C10" s="65"/>
      <c r="D10" s="46"/>
      <c r="E10" s="59"/>
      <c r="F10" s="46"/>
      <c r="G10" s="422"/>
      <c r="H10" s="80"/>
      <c r="I10" s="140"/>
      <c r="J10" s="14"/>
    </row>
    <row r="11" spans="1:10" ht="24">
      <c r="A11" s="424" t="s">
        <v>416</v>
      </c>
      <c r="B11" s="165"/>
      <c r="C11" s="65" t="s">
        <v>417</v>
      </c>
      <c r="D11" s="165"/>
      <c r="E11" s="170">
        <v>5000</v>
      </c>
      <c r="F11" s="165"/>
      <c r="G11" s="425"/>
      <c r="H11" s="80"/>
      <c r="I11" s="164"/>
      <c r="J11" s="14"/>
    </row>
    <row r="12" spans="1:10" ht="22.5" customHeight="1">
      <c r="A12" s="424" t="s">
        <v>418</v>
      </c>
      <c r="B12" s="46"/>
      <c r="C12" s="65" t="s">
        <v>419</v>
      </c>
      <c r="D12" s="46"/>
      <c r="E12" s="59">
        <v>2600</v>
      </c>
      <c r="F12" s="46"/>
      <c r="G12" s="422"/>
      <c r="H12" s="80"/>
      <c r="I12" s="141"/>
      <c r="J12" s="14"/>
    </row>
    <row r="13" spans="1:10" ht="22.5" customHeight="1" hidden="1">
      <c r="A13" s="424"/>
      <c r="B13" s="46"/>
      <c r="C13" s="65"/>
      <c r="D13" s="46"/>
      <c r="E13" s="59"/>
      <c r="F13" s="46"/>
      <c r="G13" s="422"/>
      <c r="H13" s="80"/>
      <c r="I13" s="141"/>
      <c r="J13" s="14"/>
    </row>
    <row r="14" spans="1:10" ht="22.5" customHeight="1" hidden="1">
      <c r="A14" s="424"/>
      <c r="B14" s="46"/>
      <c r="C14" s="65"/>
      <c r="D14" s="46"/>
      <c r="E14" s="59"/>
      <c r="F14" s="46"/>
      <c r="G14" s="422"/>
      <c r="H14" s="80"/>
      <c r="I14" s="141"/>
      <c r="J14" s="14"/>
    </row>
    <row r="15" spans="1:10" s="13" customFormat="1" ht="24" hidden="1">
      <c r="A15" s="424"/>
      <c r="B15" s="46"/>
      <c r="C15" s="65"/>
      <c r="D15" s="46"/>
      <c r="E15" s="59"/>
      <c r="F15" s="46"/>
      <c r="G15" s="422"/>
      <c r="H15" s="414"/>
      <c r="I15" s="137"/>
      <c r="J15" s="44"/>
    </row>
    <row r="16" spans="1:9" s="13" customFormat="1" ht="24" hidden="1">
      <c r="A16" s="424"/>
      <c r="B16" s="46"/>
      <c r="C16" s="65"/>
      <c r="D16" s="46"/>
      <c r="E16" s="59"/>
      <c r="F16" s="46"/>
      <c r="G16" s="422"/>
      <c r="H16" s="74"/>
      <c r="I16" s="140"/>
    </row>
    <row r="17" spans="1:9" s="13" customFormat="1" ht="19.5" customHeight="1" hidden="1">
      <c r="A17" s="424"/>
      <c r="B17" s="46"/>
      <c r="C17" s="65"/>
      <c r="D17" s="46"/>
      <c r="E17" s="59"/>
      <c r="F17" s="46"/>
      <c r="G17" s="422"/>
      <c r="H17" s="74"/>
      <c r="I17" s="137"/>
    </row>
    <row r="18" spans="1:9" s="13" customFormat="1" ht="22.5" customHeight="1" hidden="1">
      <c r="A18" s="424"/>
      <c r="B18" s="46"/>
      <c r="C18" s="65"/>
      <c r="D18" s="46"/>
      <c r="E18" s="59"/>
      <c r="F18" s="46"/>
      <c r="G18" s="422"/>
      <c r="H18" s="74"/>
      <c r="I18" s="142"/>
    </row>
    <row r="19" spans="1:9" s="13" customFormat="1" ht="24.75" customHeight="1">
      <c r="A19" s="424"/>
      <c r="B19" s="46"/>
      <c r="C19" s="65" t="s">
        <v>420</v>
      </c>
      <c r="D19" s="46"/>
      <c r="E19" s="59">
        <v>9200</v>
      </c>
      <c r="F19" s="46"/>
      <c r="G19" s="422"/>
      <c r="H19" s="74"/>
      <c r="I19" s="143"/>
    </row>
    <row r="20" spans="1:9" s="13" customFormat="1" ht="24" customHeight="1">
      <c r="A20" s="424" t="s">
        <v>421</v>
      </c>
      <c r="B20" s="46"/>
      <c r="C20" s="65" t="s">
        <v>422</v>
      </c>
      <c r="D20" s="46"/>
      <c r="E20" s="59">
        <v>4500</v>
      </c>
      <c r="F20" s="46"/>
      <c r="G20" s="422"/>
      <c r="H20" s="74"/>
      <c r="I20" s="143"/>
    </row>
    <row r="21" spans="1:9" s="13" customFormat="1" ht="25.5" customHeight="1">
      <c r="A21" s="424" t="s">
        <v>438</v>
      </c>
      <c r="B21" s="46"/>
      <c r="C21" s="65" t="s">
        <v>423</v>
      </c>
      <c r="D21" s="46"/>
      <c r="E21" s="59">
        <v>16000</v>
      </c>
      <c r="F21" s="46"/>
      <c r="G21" s="422"/>
      <c r="H21" s="74"/>
      <c r="I21" s="143"/>
    </row>
    <row r="22" spans="1:9" s="13" customFormat="1" ht="21.75" customHeight="1">
      <c r="A22" s="424" t="s">
        <v>438</v>
      </c>
      <c r="B22" s="46"/>
      <c r="C22" s="65" t="s">
        <v>424</v>
      </c>
      <c r="D22" s="46"/>
      <c r="E22" s="59">
        <v>2400</v>
      </c>
      <c r="F22" s="46"/>
      <c r="G22" s="422"/>
      <c r="H22" s="74"/>
      <c r="I22" s="143"/>
    </row>
    <row r="23" spans="1:9" s="13" customFormat="1" ht="22.5" customHeight="1">
      <c r="A23" s="424" t="s">
        <v>438</v>
      </c>
      <c r="B23" s="46"/>
      <c r="C23" s="65" t="s">
        <v>425</v>
      </c>
      <c r="D23" s="46"/>
      <c r="E23" s="59">
        <v>1600</v>
      </c>
      <c r="F23" s="46"/>
      <c r="G23" s="422"/>
      <c r="H23" s="74"/>
      <c r="I23" s="143"/>
    </row>
    <row r="24" spans="1:9" s="13" customFormat="1" ht="22.5" customHeight="1">
      <c r="A24" s="424" t="s">
        <v>438</v>
      </c>
      <c r="B24" s="46"/>
      <c r="C24" s="65" t="s">
        <v>426</v>
      </c>
      <c r="D24" s="46"/>
      <c r="E24" s="59">
        <v>1250</v>
      </c>
      <c r="F24" s="46"/>
      <c r="G24" s="422"/>
      <c r="H24" s="74"/>
      <c r="I24" s="143"/>
    </row>
    <row r="25" spans="1:9" s="13" customFormat="1" ht="21.75" customHeight="1">
      <c r="A25" s="424" t="s">
        <v>438</v>
      </c>
      <c r="B25" s="46"/>
      <c r="C25" s="65" t="s">
        <v>427</v>
      </c>
      <c r="D25" s="46"/>
      <c r="E25" s="59">
        <v>1250</v>
      </c>
      <c r="F25" s="46"/>
      <c r="G25" s="422"/>
      <c r="H25" s="74"/>
      <c r="I25" s="143"/>
    </row>
    <row r="26" spans="1:9" s="13" customFormat="1" ht="24">
      <c r="A26" s="424" t="s">
        <v>438</v>
      </c>
      <c r="B26" s="46"/>
      <c r="C26" s="65" t="s">
        <v>428</v>
      </c>
      <c r="D26" s="46"/>
      <c r="E26" s="59">
        <v>995</v>
      </c>
      <c r="F26" s="46"/>
      <c r="G26" s="422"/>
      <c r="H26" s="74"/>
      <c r="I26" s="143"/>
    </row>
    <row r="27" spans="1:9" s="13" customFormat="1" ht="21" customHeight="1">
      <c r="A27" s="424" t="s">
        <v>438</v>
      </c>
      <c r="B27" s="46"/>
      <c r="C27" s="65" t="s">
        <v>429</v>
      </c>
      <c r="D27" s="46"/>
      <c r="E27" s="59">
        <v>1950</v>
      </c>
      <c r="F27" s="46"/>
      <c r="G27" s="422"/>
      <c r="H27" s="74"/>
      <c r="I27" s="143"/>
    </row>
    <row r="28" spans="1:9" s="13" customFormat="1" ht="21" customHeight="1">
      <c r="A28" s="424" t="s">
        <v>438</v>
      </c>
      <c r="B28" s="46"/>
      <c r="C28" s="65" t="s">
        <v>430</v>
      </c>
      <c r="D28" s="46"/>
      <c r="E28" s="59">
        <v>1950</v>
      </c>
      <c r="F28" s="46"/>
      <c r="G28" s="422"/>
      <c r="H28" s="74"/>
      <c r="I28" s="143"/>
    </row>
    <row r="29" spans="1:9" s="13" customFormat="1" ht="21" customHeight="1" hidden="1">
      <c r="A29" s="424" t="s">
        <v>438</v>
      </c>
      <c r="B29" s="46"/>
      <c r="C29" s="65"/>
      <c r="D29" s="46"/>
      <c r="E29" s="59"/>
      <c r="F29" s="46"/>
      <c r="G29" s="422"/>
      <c r="H29" s="74"/>
      <c r="I29" s="143"/>
    </row>
    <row r="30" spans="1:9" s="13" customFormat="1" ht="21" customHeight="1">
      <c r="A30" s="424" t="s">
        <v>438</v>
      </c>
      <c r="B30" s="46"/>
      <c r="C30" s="65" t="s">
        <v>431</v>
      </c>
      <c r="D30" s="46"/>
      <c r="E30" s="59">
        <v>1950</v>
      </c>
      <c r="F30" s="46"/>
      <c r="G30" s="422"/>
      <c r="H30" s="74"/>
      <c r="I30" s="143"/>
    </row>
    <row r="31" spans="1:9" s="13" customFormat="1" ht="21" customHeight="1">
      <c r="A31" s="424" t="s">
        <v>438</v>
      </c>
      <c r="B31" s="46"/>
      <c r="C31" s="65" t="s">
        <v>432</v>
      </c>
      <c r="D31" s="46"/>
      <c r="E31" s="59">
        <v>1500</v>
      </c>
      <c r="F31" s="46"/>
      <c r="G31" s="422"/>
      <c r="H31" s="74"/>
      <c r="I31" s="143"/>
    </row>
    <row r="32" spans="1:9" s="13" customFormat="1" ht="21" customHeight="1">
      <c r="A32" s="424" t="s">
        <v>438</v>
      </c>
      <c r="B32" s="46"/>
      <c r="C32" s="65" t="s">
        <v>433</v>
      </c>
      <c r="D32" s="46"/>
      <c r="E32" s="59">
        <v>14919.3</v>
      </c>
      <c r="F32" s="46"/>
      <c r="G32" s="422"/>
      <c r="H32" s="74"/>
      <c r="I32" s="143"/>
    </row>
    <row r="33" spans="1:9" s="13" customFormat="1" ht="21" customHeight="1">
      <c r="A33" s="424" t="s">
        <v>438</v>
      </c>
      <c r="B33" s="46"/>
      <c r="C33" s="65" t="s">
        <v>434</v>
      </c>
      <c r="D33" s="46"/>
      <c r="E33" s="59">
        <v>11872</v>
      </c>
      <c r="F33" s="46"/>
      <c r="G33" s="422"/>
      <c r="H33" s="74"/>
      <c r="I33" s="143"/>
    </row>
    <row r="34" spans="1:9" s="13" customFormat="1" ht="21" customHeight="1">
      <c r="A34" s="424" t="s">
        <v>438</v>
      </c>
      <c r="B34" s="46"/>
      <c r="C34" s="65" t="s">
        <v>435</v>
      </c>
      <c r="D34" s="46"/>
      <c r="E34" s="59">
        <v>15929.72</v>
      </c>
      <c r="F34" s="46"/>
      <c r="G34" s="422"/>
      <c r="H34" s="74"/>
      <c r="I34" s="143"/>
    </row>
    <row r="35" spans="1:9" s="13" customFormat="1" ht="21.75" customHeight="1">
      <c r="A35" s="424" t="s">
        <v>438</v>
      </c>
      <c r="B35" s="46"/>
      <c r="C35" s="65" t="s">
        <v>436</v>
      </c>
      <c r="D35" s="46"/>
      <c r="E35" s="59">
        <v>75000</v>
      </c>
      <c r="F35" s="46"/>
      <c r="G35" s="422"/>
      <c r="H35" s="74"/>
      <c r="I35" s="137">
        <v>169866.02</v>
      </c>
    </row>
    <row r="36" spans="1:9" s="13" customFormat="1" ht="24" hidden="1">
      <c r="A36" s="424"/>
      <c r="B36" s="46"/>
      <c r="C36" s="65"/>
      <c r="D36" s="46"/>
      <c r="E36" s="59"/>
      <c r="F36" s="46"/>
      <c r="G36" s="422"/>
      <c r="H36" s="74"/>
      <c r="I36" s="143"/>
    </row>
    <row r="37" spans="1:9" s="13" customFormat="1" ht="24" hidden="1">
      <c r="A37" s="424"/>
      <c r="B37" s="46"/>
      <c r="C37" s="65"/>
      <c r="D37" s="46"/>
      <c r="E37" s="59"/>
      <c r="F37" s="46"/>
      <c r="G37" s="422"/>
      <c r="H37" s="74"/>
      <c r="I37" s="143"/>
    </row>
    <row r="38" spans="1:9" s="13" customFormat="1" ht="21.75" customHeight="1" hidden="1">
      <c r="A38" s="424"/>
      <c r="B38" s="46"/>
      <c r="C38" s="65"/>
      <c r="D38" s="46"/>
      <c r="E38" s="59"/>
      <c r="F38" s="46"/>
      <c r="G38" s="422"/>
      <c r="H38" s="74"/>
      <c r="I38" s="143"/>
    </row>
    <row r="39" spans="1:9" s="13" customFormat="1" ht="21.75" customHeight="1" hidden="1">
      <c r="A39" s="424"/>
      <c r="B39" s="46"/>
      <c r="C39" s="65"/>
      <c r="D39" s="46"/>
      <c r="E39" s="59"/>
      <c r="F39" s="46"/>
      <c r="G39" s="422"/>
      <c r="H39" s="74"/>
      <c r="I39" s="143"/>
    </row>
    <row r="40" spans="1:9" s="13" customFormat="1" ht="21.75" customHeight="1" hidden="1">
      <c r="A40" s="424"/>
      <c r="B40" s="46"/>
      <c r="C40" s="65"/>
      <c r="D40" s="46"/>
      <c r="E40" s="59"/>
      <c r="F40" s="46"/>
      <c r="G40" s="422"/>
      <c r="H40" s="74"/>
      <c r="I40" s="143"/>
    </row>
    <row r="41" spans="1:9" s="13" customFormat="1" ht="21.75" customHeight="1" hidden="1">
      <c r="A41" s="424"/>
      <c r="B41" s="46"/>
      <c r="C41" s="65"/>
      <c r="D41" s="165"/>
      <c r="E41" s="170"/>
      <c r="F41" s="165"/>
      <c r="G41" s="425"/>
      <c r="H41" s="74"/>
      <c r="I41" s="143"/>
    </row>
    <row r="42" spans="1:9" s="13" customFormat="1" ht="21.75" customHeight="1">
      <c r="A42" s="424"/>
      <c r="B42" s="46"/>
      <c r="C42" s="65"/>
      <c r="D42" s="165"/>
      <c r="E42" s="170"/>
      <c r="F42" s="165"/>
      <c r="G42" s="425"/>
      <c r="H42" s="74"/>
      <c r="I42" s="143"/>
    </row>
    <row r="43" spans="1:9" s="13" customFormat="1" ht="21.75" customHeight="1">
      <c r="A43" s="424"/>
      <c r="B43" s="46"/>
      <c r="C43" s="65"/>
      <c r="D43" s="165"/>
      <c r="E43" s="170"/>
      <c r="F43" s="165"/>
      <c r="G43" s="425"/>
      <c r="H43" s="74"/>
      <c r="I43" s="143"/>
    </row>
    <row r="44" spans="1:9" s="13" customFormat="1" ht="21.75" customHeight="1">
      <c r="A44" s="424"/>
      <c r="B44" s="46"/>
      <c r="C44" s="65"/>
      <c r="D44" s="46"/>
      <c r="E44" s="59"/>
      <c r="F44" s="46"/>
      <c r="G44" s="422"/>
      <c r="H44" s="74"/>
      <c r="I44" s="143"/>
    </row>
    <row r="45" spans="1:9" s="13" customFormat="1" ht="21.75" customHeight="1" thickBot="1">
      <c r="A45" s="424"/>
      <c r="B45" s="46"/>
      <c r="C45" s="65"/>
      <c r="D45" s="46"/>
      <c r="E45" s="59"/>
      <c r="F45" s="46"/>
      <c r="G45" s="422"/>
      <c r="H45" s="415"/>
      <c r="I45" s="235">
        <f>I3-I35</f>
        <v>10374074.8</v>
      </c>
    </row>
    <row r="46" spans="1:9" s="13" customFormat="1" ht="21.75" customHeight="1" thickBot="1">
      <c r="A46" s="454" t="s">
        <v>437</v>
      </c>
      <c r="B46" s="455"/>
      <c r="C46" s="455"/>
      <c r="D46" s="455"/>
      <c r="E46" s="455"/>
      <c r="F46" s="455"/>
      <c r="G46" s="456"/>
      <c r="H46" s="416"/>
      <c r="I46" s="171">
        <v>10374074.8</v>
      </c>
    </row>
    <row r="47" spans="1:9" s="13" customFormat="1" ht="21.75" customHeight="1" thickBot="1">
      <c r="A47" s="424"/>
      <c r="B47" s="46"/>
      <c r="C47" s="186"/>
      <c r="D47" s="46"/>
      <c r="E47" s="157"/>
      <c r="F47" s="46"/>
      <c r="G47" s="422"/>
      <c r="H47" s="416"/>
      <c r="I47" s="171"/>
    </row>
    <row r="48" spans="1:9" s="13" customFormat="1" ht="21.75" customHeight="1" hidden="1">
      <c r="A48" s="139"/>
      <c r="B48" s="46"/>
      <c r="C48" s="65"/>
      <c r="D48" s="46"/>
      <c r="E48" s="59"/>
      <c r="F48" s="46"/>
      <c r="G48" s="46"/>
      <c r="H48" s="16"/>
      <c r="I48" s="179" t="s">
        <v>59</v>
      </c>
    </row>
    <row r="49" spans="1:9" s="13" customFormat="1" ht="24" hidden="1">
      <c r="A49" s="139"/>
      <c r="B49" s="46"/>
      <c r="C49" s="65"/>
      <c r="D49" s="46"/>
      <c r="E49" s="59"/>
      <c r="F49" s="46"/>
      <c r="G49" s="46"/>
      <c r="H49" s="16"/>
      <c r="I49" s="179"/>
    </row>
    <row r="50" spans="1:9" s="13" customFormat="1" ht="24" hidden="1">
      <c r="A50" s="139"/>
      <c r="B50" s="46"/>
      <c r="C50" s="65"/>
      <c r="D50" s="46"/>
      <c r="E50" s="59"/>
      <c r="F50" s="46"/>
      <c r="G50" s="46"/>
      <c r="H50" s="16"/>
      <c r="I50" s="180"/>
    </row>
    <row r="51" spans="1:9" s="13" customFormat="1" ht="24" hidden="1">
      <c r="A51" s="139"/>
      <c r="B51" s="46"/>
      <c r="C51" s="65"/>
      <c r="D51" s="46"/>
      <c r="E51" s="59"/>
      <c r="F51" s="46"/>
      <c r="G51" s="46"/>
      <c r="H51" s="16"/>
      <c r="I51" s="179"/>
    </row>
    <row r="52" spans="1:9" s="13" customFormat="1" ht="24" hidden="1">
      <c r="A52" s="139"/>
      <c r="B52" s="46"/>
      <c r="C52" s="65"/>
      <c r="D52" s="46"/>
      <c r="E52" s="166"/>
      <c r="F52" s="46"/>
      <c r="G52" s="46"/>
      <c r="H52" s="16"/>
      <c r="I52" s="180"/>
    </row>
    <row r="53" spans="1:9" s="13" customFormat="1" ht="24" hidden="1">
      <c r="A53" s="139"/>
      <c r="B53" s="46"/>
      <c r="C53" s="65"/>
      <c r="D53" s="46"/>
      <c r="E53" s="166"/>
      <c r="F53" s="46"/>
      <c r="G53" s="46"/>
      <c r="H53" s="16"/>
      <c r="I53" s="180"/>
    </row>
    <row r="54" spans="1:9" s="13" customFormat="1" ht="24" hidden="1">
      <c r="A54" s="139"/>
      <c r="B54" s="46"/>
      <c r="C54" s="65"/>
      <c r="D54" s="46"/>
      <c r="E54" s="166"/>
      <c r="F54" s="46"/>
      <c r="G54" s="46"/>
      <c r="H54" s="16"/>
      <c r="I54" s="179"/>
    </row>
    <row r="55" spans="1:9" s="13" customFormat="1" ht="24" hidden="1">
      <c r="A55" s="144"/>
      <c r="B55" s="46"/>
      <c r="C55" s="65"/>
      <c r="D55" s="46"/>
      <c r="E55" s="166"/>
      <c r="F55" s="46"/>
      <c r="G55" s="46"/>
      <c r="H55" s="16"/>
      <c r="I55" s="181"/>
    </row>
    <row r="56" spans="1:9" s="13" customFormat="1" ht="24" hidden="1">
      <c r="A56" s="144"/>
      <c r="B56" s="46"/>
      <c r="C56" s="65"/>
      <c r="D56" s="46"/>
      <c r="E56" s="167"/>
      <c r="F56" s="46"/>
      <c r="G56" s="46"/>
      <c r="H56" s="16"/>
      <c r="I56" s="181"/>
    </row>
    <row r="57" spans="1:9" s="13" customFormat="1" ht="24" hidden="1">
      <c r="A57" s="144"/>
      <c r="B57" s="46"/>
      <c r="C57" s="65"/>
      <c r="D57" s="46"/>
      <c r="E57" s="167"/>
      <c r="F57" s="46"/>
      <c r="G57" s="46"/>
      <c r="H57" s="16"/>
      <c r="I57" s="181"/>
    </row>
    <row r="58" spans="1:9" s="13" customFormat="1" ht="24" hidden="1">
      <c r="A58" s="144"/>
      <c r="B58" s="48"/>
      <c r="C58" s="58"/>
      <c r="D58" s="46"/>
      <c r="E58" s="168"/>
      <c r="F58" s="46"/>
      <c r="G58" s="46"/>
      <c r="H58" s="16"/>
      <c r="I58" s="181"/>
    </row>
    <row r="59" spans="1:9" s="13" customFormat="1" ht="24" hidden="1">
      <c r="A59" s="144"/>
      <c r="B59" s="46"/>
      <c r="C59" s="58"/>
      <c r="D59" s="46"/>
      <c r="E59" s="168"/>
      <c r="F59" s="46"/>
      <c r="G59" s="46"/>
      <c r="H59" s="16"/>
      <c r="I59" s="179"/>
    </row>
    <row r="60" spans="1:9" s="13" customFormat="1" ht="24" customHeight="1" hidden="1" thickBot="1">
      <c r="A60" s="191"/>
      <c r="B60" s="162"/>
      <c r="C60" s="162"/>
      <c r="D60" s="162"/>
      <c r="E60" s="190"/>
      <c r="F60" s="162"/>
      <c r="G60" s="162"/>
      <c r="H60" s="192"/>
      <c r="I60" s="179" t="s">
        <v>59</v>
      </c>
    </row>
    <row r="61" spans="1:9" s="13" customFormat="1" ht="24" hidden="1">
      <c r="A61" s="145"/>
      <c r="B61" s="55"/>
      <c r="C61" s="67"/>
      <c r="D61" s="51"/>
      <c r="E61" s="68"/>
      <c r="F61" s="51"/>
      <c r="G61" s="51"/>
      <c r="H61" s="69"/>
      <c r="I61" s="147"/>
    </row>
    <row r="62" spans="1:9" s="13" customFormat="1" ht="24" hidden="1">
      <c r="A62" s="144"/>
      <c r="B62" s="46"/>
      <c r="C62" s="70"/>
      <c r="D62" s="46"/>
      <c r="E62" s="56"/>
      <c r="F62" s="46"/>
      <c r="G62" s="46"/>
      <c r="H62" s="14"/>
      <c r="I62" s="142"/>
    </row>
    <row r="63" spans="1:9" s="13" customFormat="1" ht="24" hidden="1">
      <c r="A63" s="80"/>
      <c r="B63" s="46"/>
      <c r="C63" s="48"/>
      <c r="D63" s="48"/>
      <c r="E63" s="57"/>
      <c r="F63" s="46"/>
      <c r="G63" s="57"/>
      <c r="H63" s="14"/>
      <c r="I63" s="142"/>
    </row>
    <row r="64" spans="1:9" s="13" customFormat="1" ht="24">
      <c r="A64" s="182" t="s">
        <v>67</v>
      </c>
      <c r="B64" s="183"/>
      <c r="C64" s="183"/>
      <c r="D64" s="183"/>
      <c r="E64" s="185" t="s">
        <v>68</v>
      </c>
      <c r="F64" s="183" t="s">
        <v>68</v>
      </c>
      <c r="G64" s="183"/>
      <c r="H64" s="183"/>
      <c r="I64" s="184"/>
    </row>
    <row r="65" spans="1:9" s="13" customFormat="1" ht="24" hidden="1">
      <c r="A65" s="77"/>
      <c r="B65" s="47"/>
      <c r="C65" s="47"/>
      <c r="D65" s="47"/>
      <c r="E65" s="50"/>
      <c r="F65" s="47"/>
      <c r="G65" s="47"/>
      <c r="H65" s="47"/>
      <c r="I65" s="148"/>
    </row>
    <row r="66" spans="1:9" s="13" customFormat="1" ht="24">
      <c r="A66" s="77" t="s">
        <v>277</v>
      </c>
      <c r="B66" s="47"/>
      <c r="C66" s="47"/>
      <c r="D66" s="47"/>
      <c r="E66" s="50" t="s">
        <v>279</v>
      </c>
      <c r="F66" s="47"/>
      <c r="G66" s="47"/>
      <c r="H66" s="47"/>
      <c r="I66" s="148"/>
    </row>
    <row r="67" spans="1:9" s="13" customFormat="1" ht="24">
      <c r="A67" s="149" t="s">
        <v>278</v>
      </c>
      <c r="B67" s="53"/>
      <c r="C67" s="53"/>
      <c r="D67" s="53"/>
      <c r="E67" s="52" t="s">
        <v>280</v>
      </c>
      <c r="F67" s="53"/>
      <c r="G67" s="53"/>
      <c r="H67" s="53"/>
      <c r="I67" s="150"/>
    </row>
    <row r="68" spans="1:9" s="13" customFormat="1" ht="19.5" customHeight="1">
      <c r="A68" s="151" t="s">
        <v>69</v>
      </c>
      <c r="B68" s="62"/>
      <c r="C68" s="62"/>
      <c r="D68" s="62"/>
      <c r="E68" s="63" t="s">
        <v>296</v>
      </c>
      <c r="F68" s="62"/>
      <c r="G68" s="62"/>
      <c r="H68" s="62"/>
      <c r="I68" s="152"/>
    </row>
    <row r="69" spans="1:9" s="13" customFormat="1" ht="21.75" customHeight="1">
      <c r="A69" s="449" t="s">
        <v>355</v>
      </c>
      <c r="B69" s="441"/>
      <c r="C69" s="441"/>
      <c r="D69" s="441"/>
      <c r="E69" s="50"/>
      <c r="F69" s="47"/>
      <c r="G69" s="47"/>
      <c r="H69" s="47"/>
      <c r="I69" s="148"/>
    </row>
    <row r="70" spans="1:9" s="13" customFormat="1" ht="22.5" customHeight="1">
      <c r="A70" s="449"/>
      <c r="B70" s="441"/>
      <c r="C70" s="441"/>
      <c r="D70" s="441"/>
      <c r="E70" s="440" t="s">
        <v>297</v>
      </c>
      <c r="F70" s="441"/>
      <c r="G70" s="441"/>
      <c r="H70" s="441"/>
      <c r="I70" s="442"/>
    </row>
    <row r="71" spans="1:9" s="13" customFormat="1" ht="22.5" customHeight="1">
      <c r="A71" s="449" t="s">
        <v>281</v>
      </c>
      <c r="B71" s="441"/>
      <c r="C71" s="441"/>
      <c r="D71" s="441"/>
      <c r="E71" s="440" t="s">
        <v>49</v>
      </c>
      <c r="F71" s="441"/>
      <c r="G71" s="441"/>
      <c r="H71" s="441"/>
      <c r="I71" s="442"/>
    </row>
    <row r="72" spans="1:9" s="13" customFormat="1" ht="25.5" customHeight="1" thickBot="1">
      <c r="A72" s="450"/>
      <c r="B72" s="451"/>
      <c r="C72" s="451"/>
      <c r="D72" s="451"/>
      <c r="E72" s="452"/>
      <c r="F72" s="451"/>
      <c r="G72" s="451"/>
      <c r="H72" s="451"/>
      <c r="I72" s="453"/>
    </row>
    <row r="73" spans="1:9" s="13" customFormat="1" ht="21.75" customHeight="1" hidden="1" thickBot="1">
      <c r="A73" s="153"/>
      <c r="B73" s="154"/>
      <c r="C73" s="154"/>
      <c r="D73" s="154"/>
      <c r="E73" s="155"/>
      <c r="F73" s="154"/>
      <c r="G73" s="154"/>
      <c r="H73" s="154"/>
      <c r="I73" s="156"/>
    </row>
    <row r="74" spans="1:9" s="13" customFormat="1" ht="21.75" customHeight="1" hidden="1">
      <c r="A74" s="14"/>
      <c r="B74" s="14"/>
      <c r="C74" s="14"/>
      <c r="D74" s="14"/>
      <c r="E74" s="14"/>
      <c r="F74" s="14"/>
      <c r="G74" s="14"/>
      <c r="H74" s="14"/>
      <c r="I74" s="14"/>
    </row>
    <row r="75" spans="1:9" s="13" customFormat="1" ht="23.25" hidden="1">
      <c r="A75" s="443"/>
      <c r="B75" s="443"/>
      <c r="C75" s="443"/>
      <c r="D75" s="443"/>
      <c r="E75" s="443"/>
      <c r="F75" s="443"/>
      <c r="G75" s="443"/>
      <c r="H75" s="443"/>
      <c r="I75" s="443"/>
    </row>
    <row r="76" spans="1:10" s="13" customFormat="1" ht="23.25" hidden="1">
      <c r="A76" s="48"/>
      <c r="B76" s="48"/>
      <c r="C76" s="48"/>
      <c r="D76" s="48"/>
      <c r="E76" s="48"/>
      <c r="F76" s="48"/>
      <c r="G76" s="48"/>
      <c r="H76" s="48"/>
      <c r="I76" s="48"/>
      <c r="J76" s="44"/>
    </row>
    <row r="77" spans="1:10" s="13" customFormat="1" ht="21" customHeight="1" hidden="1">
      <c r="A77" s="48"/>
      <c r="B77" s="48"/>
      <c r="C77" s="48"/>
      <c r="D77" s="48"/>
      <c r="E77" s="48"/>
      <c r="F77" s="48"/>
      <c r="G77" s="48"/>
      <c r="H77" s="48"/>
      <c r="I77" s="48"/>
      <c r="J77" s="44"/>
    </row>
    <row r="78" spans="1:10" s="13" customFormat="1" ht="21" customHeight="1">
      <c r="A78" s="48"/>
      <c r="B78" s="48"/>
      <c r="C78" s="48"/>
      <c r="D78" s="48"/>
      <c r="E78" s="48"/>
      <c r="F78" s="48"/>
      <c r="G78" s="48"/>
      <c r="H78" s="48"/>
      <c r="I78" s="48"/>
      <c r="J78" s="44"/>
    </row>
    <row r="79" spans="1:10" s="13" customFormat="1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4"/>
    </row>
    <row r="80" spans="1:10" s="13" customFormat="1" ht="21" customHeight="1" hidden="1">
      <c r="A80" s="48"/>
      <c r="B80" s="48"/>
      <c r="C80" s="48"/>
      <c r="D80" s="48"/>
      <c r="E80" s="48"/>
      <c r="F80" s="48"/>
      <c r="G80" s="48"/>
      <c r="H80" s="48"/>
      <c r="I80" s="48"/>
      <c r="J80" s="44"/>
    </row>
    <row r="81" spans="1:10" s="13" customFormat="1" ht="23.25">
      <c r="A81" s="443"/>
      <c r="B81" s="443"/>
      <c r="C81" s="443"/>
      <c r="D81" s="443"/>
      <c r="E81" s="443"/>
      <c r="F81" s="443"/>
      <c r="G81" s="443"/>
      <c r="H81" s="443"/>
      <c r="I81" s="443"/>
      <c r="J81" s="44"/>
    </row>
    <row r="82" spans="1:10" s="13" customFormat="1" ht="23.25">
      <c r="A82" s="48"/>
      <c r="B82" s="48"/>
      <c r="C82" s="48"/>
      <c r="D82" s="48"/>
      <c r="E82" s="48"/>
      <c r="F82" s="48"/>
      <c r="G82" s="48"/>
      <c r="H82" s="48"/>
      <c r="I82" s="48"/>
      <c r="J82" s="44"/>
    </row>
    <row r="83" spans="1:10" s="13" customFormat="1" ht="23.25">
      <c r="A83" s="48"/>
      <c r="B83" s="48"/>
      <c r="C83" s="48"/>
      <c r="D83" s="48"/>
      <c r="E83" s="48"/>
      <c r="F83" s="48"/>
      <c r="G83" s="48"/>
      <c r="H83" s="48"/>
      <c r="I83" s="48"/>
      <c r="J83" s="44"/>
    </row>
    <row r="84" spans="1:10" s="13" customFormat="1" ht="24">
      <c r="A84" s="48"/>
      <c r="B84" s="48"/>
      <c r="C84" s="48"/>
      <c r="D84" s="48"/>
      <c r="E84" s="48"/>
      <c r="F84" s="48"/>
      <c r="G84" s="48"/>
      <c r="H84" s="46"/>
      <c r="I84" s="161"/>
      <c r="J84" s="44"/>
    </row>
    <row r="85" spans="1:10" s="13" customFormat="1" ht="24" hidden="1">
      <c r="A85" s="443"/>
      <c r="B85" s="443"/>
      <c r="C85" s="443"/>
      <c r="D85" s="443"/>
      <c r="E85" s="161"/>
      <c r="F85" s="48"/>
      <c r="G85" s="48"/>
      <c r="H85" s="46"/>
      <c r="I85" s="161"/>
      <c r="J85" s="44"/>
    </row>
    <row r="86" spans="1:10" s="13" customFormat="1" ht="24" hidden="1">
      <c r="A86" s="226"/>
      <c r="B86" s="48"/>
      <c r="C86" s="48"/>
      <c r="D86" s="48"/>
      <c r="E86" s="48"/>
      <c r="F86" s="48"/>
      <c r="G86" s="48"/>
      <c r="H86" s="46"/>
      <c r="I86" s="161"/>
      <c r="J86" s="44"/>
    </row>
    <row r="87" spans="1:10" s="13" customFormat="1" ht="24" hidden="1">
      <c r="A87" s="439"/>
      <c r="B87" s="439"/>
      <c r="C87" s="439"/>
      <c r="D87" s="439"/>
      <c r="E87" s="439"/>
      <c r="F87" s="439"/>
      <c r="G87" s="439"/>
      <c r="H87" s="46"/>
      <c r="I87" s="161"/>
      <c r="J87" s="44"/>
    </row>
    <row r="88" spans="1:10" s="13" customFormat="1" ht="24" hidden="1">
      <c r="A88" s="444"/>
      <c r="B88" s="444"/>
      <c r="C88" s="444"/>
      <c r="D88" s="444"/>
      <c r="E88" s="444"/>
      <c r="F88" s="444"/>
      <c r="G88" s="444"/>
      <c r="H88" s="46"/>
      <c r="I88" s="161"/>
      <c r="J88" s="44"/>
    </row>
    <row r="89" spans="1:10" s="13" customFormat="1" ht="24" hidden="1">
      <c r="A89" s="48"/>
      <c r="B89" s="46"/>
      <c r="C89" s="46"/>
      <c r="D89" s="46"/>
      <c r="E89" s="46"/>
      <c r="F89" s="46"/>
      <c r="G89" s="46"/>
      <c r="H89" s="46"/>
      <c r="I89" s="105"/>
      <c r="J89" s="44"/>
    </row>
    <row r="90" spans="1:10" s="13" customFormat="1" ht="24">
      <c r="A90" s="61"/>
      <c r="B90" s="46"/>
      <c r="C90" s="61"/>
      <c r="D90" s="46"/>
      <c r="E90" s="61"/>
      <c r="F90" s="46"/>
      <c r="G90" s="46"/>
      <c r="H90" s="46"/>
      <c r="I90" s="105"/>
      <c r="J90" s="44"/>
    </row>
    <row r="91" spans="1:10" s="13" customFormat="1" ht="24">
      <c r="A91" s="443"/>
      <c r="B91" s="443"/>
      <c r="C91" s="443"/>
      <c r="D91" s="443"/>
      <c r="E91" s="161"/>
      <c r="F91" s="48"/>
      <c r="G91" s="48"/>
      <c r="H91" s="46"/>
      <c r="I91" s="161"/>
      <c r="J91" s="44"/>
    </row>
    <row r="92" spans="1:10" s="13" customFormat="1" ht="24" hidden="1">
      <c r="A92" s="65"/>
      <c r="B92" s="165"/>
      <c r="C92" s="65"/>
      <c r="D92" s="165"/>
      <c r="E92" s="170"/>
      <c r="F92" s="165"/>
      <c r="G92" s="165"/>
      <c r="H92" s="46"/>
      <c r="I92" s="227"/>
      <c r="J92" s="44"/>
    </row>
    <row r="93" spans="1:10" s="13" customFormat="1" ht="24" hidden="1">
      <c r="A93" s="65"/>
      <c r="B93" s="46"/>
      <c r="C93" s="65"/>
      <c r="D93" s="46"/>
      <c r="E93" s="59"/>
      <c r="F93" s="46"/>
      <c r="G93" s="46"/>
      <c r="H93" s="46"/>
      <c r="I93" s="228"/>
      <c r="J93" s="44"/>
    </row>
    <row r="94" spans="1:10" s="13" customFormat="1" ht="24" hidden="1">
      <c r="A94" s="65"/>
      <c r="B94" s="46"/>
      <c r="C94" s="65"/>
      <c r="D94" s="46"/>
      <c r="E94" s="59"/>
      <c r="F94" s="46"/>
      <c r="G94" s="46"/>
      <c r="H94" s="46"/>
      <c r="I94" s="228"/>
      <c r="J94" s="44"/>
    </row>
    <row r="95" spans="1:10" s="13" customFormat="1" ht="24" hidden="1">
      <c r="A95" s="65"/>
      <c r="B95" s="46"/>
      <c r="C95" s="65"/>
      <c r="D95" s="46"/>
      <c r="E95" s="59"/>
      <c r="F95" s="46"/>
      <c r="G95" s="46"/>
      <c r="H95" s="46"/>
      <c r="I95" s="228"/>
      <c r="J95" s="44"/>
    </row>
    <row r="96" spans="1:10" s="13" customFormat="1" ht="24">
      <c r="A96" s="65"/>
      <c r="B96" s="46"/>
      <c r="C96" s="65"/>
      <c r="D96" s="46"/>
      <c r="E96" s="59"/>
      <c r="F96" s="46"/>
      <c r="G96" s="46"/>
      <c r="H96" s="229"/>
      <c r="I96" s="161"/>
      <c r="J96" s="44"/>
    </row>
    <row r="97" spans="1:10" s="13" customFormat="1" ht="24">
      <c r="A97" s="65"/>
      <c r="B97" s="46"/>
      <c r="C97" s="65"/>
      <c r="D97" s="46"/>
      <c r="E97" s="59"/>
      <c r="F97" s="46"/>
      <c r="G97" s="46"/>
      <c r="H97" s="14"/>
      <c r="I97" s="230"/>
      <c r="J97" s="44"/>
    </row>
    <row r="98" spans="1:10" s="13" customFormat="1" ht="24">
      <c r="A98" s="65"/>
      <c r="B98" s="46"/>
      <c r="C98" s="65"/>
      <c r="D98" s="46"/>
      <c r="E98" s="59"/>
      <c r="F98" s="46"/>
      <c r="G98" s="46"/>
      <c r="H98" s="14"/>
      <c r="I98" s="161"/>
      <c r="J98" s="44"/>
    </row>
    <row r="99" spans="1:10" s="13" customFormat="1" ht="24" customHeight="1" hidden="1">
      <c r="A99" s="65"/>
      <c r="B99" s="46"/>
      <c r="C99" s="65"/>
      <c r="D99" s="46"/>
      <c r="E99" s="59"/>
      <c r="F99" s="46"/>
      <c r="G99" s="46"/>
      <c r="H99" s="14"/>
      <c r="I99" s="14"/>
      <c r="J99" s="44"/>
    </row>
    <row r="100" spans="1:10" ht="24" customHeight="1" hidden="1">
      <c r="A100" s="65"/>
      <c r="B100" s="46"/>
      <c r="C100" s="65"/>
      <c r="D100" s="46"/>
      <c r="E100" s="59"/>
      <c r="F100" s="46"/>
      <c r="G100" s="46"/>
      <c r="H100" s="14"/>
      <c r="I100" s="20"/>
      <c r="J100" s="14"/>
    </row>
    <row r="101" spans="1:10" ht="24" customHeight="1" hidden="1">
      <c r="A101" s="65"/>
      <c r="B101" s="46"/>
      <c r="C101" s="65"/>
      <c r="D101" s="46"/>
      <c r="E101" s="59"/>
      <c r="F101" s="46"/>
      <c r="G101" s="46"/>
      <c r="H101" s="14"/>
      <c r="I101" s="20"/>
      <c r="J101" s="14"/>
    </row>
    <row r="102" spans="1:10" ht="24" customHeight="1" hidden="1">
      <c r="A102" s="65"/>
      <c r="B102" s="46"/>
      <c r="C102" s="65"/>
      <c r="D102" s="46"/>
      <c r="E102" s="59"/>
      <c r="F102" s="46"/>
      <c r="G102" s="46"/>
      <c r="H102" s="14"/>
      <c r="I102" s="20"/>
      <c r="J102" s="14"/>
    </row>
    <row r="103" spans="1:10" ht="24" customHeight="1" hidden="1">
      <c r="A103" s="65"/>
      <c r="B103" s="46"/>
      <c r="C103" s="65"/>
      <c r="D103" s="46"/>
      <c r="E103" s="59"/>
      <c r="F103" s="46"/>
      <c r="G103" s="46"/>
      <c r="H103" s="14"/>
      <c r="I103" s="20"/>
      <c r="J103" s="14"/>
    </row>
    <row r="104" spans="1:10" ht="24" customHeight="1" hidden="1">
      <c r="A104" s="65"/>
      <c r="B104" s="46"/>
      <c r="C104" s="65"/>
      <c r="D104" s="46"/>
      <c r="E104" s="59"/>
      <c r="F104" s="46"/>
      <c r="G104" s="46"/>
      <c r="H104" s="14"/>
      <c r="I104" s="20"/>
      <c r="J104" s="14"/>
    </row>
    <row r="105" spans="1:10" ht="24" customHeight="1" hidden="1">
      <c r="A105" s="65"/>
      <c r="B105" s="46"/>
      <c r="C105" s="65"/>
      <c r="D105" s="46"/>
      <c r="E105" s="59"/>
      <c r="F105" s="46"/>
      <c r="G105" s="46"/>
      <c r="H105" s="14"/>
      <c r="I105" s="20"/>
      <c r="J105" s="14"/>
    </row>
    <row r="106" spans="1:10" ht="24" customHeight="1" hidden="1">
      <c r="A106" s="65"/>
      <c r="B106" s="46"/>
      <c r="C106" s="65"/>
      <c r="D106" s="46"/>
      <c r="E106" s="59"/>
      <c r="F106" s="46"/>
      <c r="G106" s="46"/>
      <c r="H106" s="14"/>
      <c r="I106" s="20"/>
      <c r="J106" s="14"/>
    </row>
    <row r="107" spans="1:10" ht="24" customHeight="1" hidden="1">
      <c r="A107" s="65"/>
      <c r="B107" s="46"/>
      <c r="C107" s="65"/>
      <c r="D107" s="46"/>
      <c r="E107" s="59"/>
      <c r="F107" s="46"/>
      <c r="G107" s="46"/>
      <c r="H107" s="14"/>
      <c r="I107" s="20"/>
      <c r="J107" s="14"/>
    </row>
    <row r="108" spans="1:10" ht="24" customHeight="1" hidden="1">
      <c r="A108" s="65"/>
      <c r="B108" s="46"/>
      <c r="C108" s="65"/>
      <c r="D108" s="46"/>
      <c r="E108" s="59"/>
      <c r="F108" s="46"/>
      <c r="G108" s="46"/>
      <c r="H108" s="14"/>
      <c r="I108" s="20"/>
      <c r="J108" s="14"/>
    </row>
    <row r="109" spans="1:10" ht="24" customHeight="1" hidden="1">
      <c r="A109" s="65"/>
      <c r="B109" s="46"/>
      <c r="C109" s="65"/>
      <c r="D109" s="46"/>
      <c r="E109" s="59"/>
      <c r="F109" s="46"/>
      <c r="G109" s="46"/>
      <c r="H109" s="14"/>
      <c r="I109" s="20"/>
      <c r="J109" s="14"/>
    </row>
    <row r="110" spans="1:10" ht="24" customHeight="1" hidden="1">
      <c r="A110" s="65"/>
      <c r="B110" s="46"/>
      <c r="C110" s="65"/>
      <c r="D110" s="46"/>
      <c r="E110" s="59"/>
      <c r="F110" s="46"/>
      <c r="G110" s="46"/>
      <c r="H110" s="14"/>
      <c r="I110" s="20"/>
      <c r="J110" s="14"/>
    </row>
    <row r="111" spans="1:10" ht="24">
      <c r="A111" s="65"/>
      <c r="B111" s="46"/>
      <c r="C111" s="65"/>
      <c r="D111" s="46"/>
      <c r="E111" s="59"/>
      <c r="F111" s="46"/>
      <c r="G111" s="46"/>
      <c r="H111" s="14"/>
      <c r="I111" s="20"/>
      <c r="J111" s="14"/>
    </row>
    <row r="112" spans="1:10" ht="24" customHeight="1" hidden="1">
      <c r="A112" s="65"/>
      <c r="B112" s="46"/>
      <c r="C112" s="65"/>
      <c r="D112" s="46"/>
      <c r="E112" s="59"/>
      <c r="F112" s="46"/>
      <c r="G112" s="46"/>
      <c r="H112" s="14"/>
      <c r="I112" s="20"/>
      <c r="J112" s="14"/>
    </row>
    <row r="113" spans="1:10" ht="24">
      <c r="A113" s="65"/>
      <c r="B113" s="46"/>
      <c r="C113" s="65"/>
      <c r="D113" s="46"/>
      <c r="E113" s="59"/>
      <c r="F113" s="46"/>
      <c r="G113" s="46"/>
      <c r="H113" s="14"/>
      <c r="I113" s="20"/>
      <c r="J113" s="14"/>
    </row>
    <row r="114" spans="1:10" ht="24">
      <c r="A114" s="65"/>
      <c r="B114" s="46"/>
      <c r="C114" s="65"/>
      <c r="D114" s="46"/>
      <c r="E114" s="59"/>
      <c r="F114" s="46"/>
      <c r="G114" s="46"/>
      <c r="H114" s="14"/>
      <c r="I114" s="161"/>
      <c r="J114" s="14"/>
    </row>
    <row r="115" spans="1:10" ht="24">
      <c r="A115" s="65"/>
      <c r="B115" s="46"/>
      <c r="C115" s="65"/>
      <c r="D115" s="46"/>
      <c r="E115" s="59"/>
      <c r="F115" s="46"/>
      <c r="G115" s="46"/>
      <c r="H115" s="14"/>
      <c r="I115" s="211"/>
      <c r="J115" s="14"/>
    </row>
    <row r="116" spans="1:10" ht="24">
      <c r="A116" s="65"/>
      <c r="B116" s="46"/>
      <c r="C116" s="65"/>
      <c r="D116" s="46"/>
      <c r="E116" s="59"/>
      <c r="F116" s="46"/>
      <c r="G116" s="46"/>
      <c r="H116" s="14"/>
      <c r="I116" s="211"/>
      <c r="J116" s="14"/>
    </row>
    <row r="117" spans="1:10" ht="24">
      <c r="A117" s="65"/>
      <c r="B117" s="46"/>
      <c r="C117" s="65"/>
      <c r="D117" s="46"/>
      <c r="E117" s="59"/>
      <c r="F117" s="46"/>
      <c r="G117" s="46"/>
      <c r="H117" s="14"/>
      <c r="I117" s="31"/>
      <c r="J117" s="14"/>
    </row>
    <row r="118" spans="1:10" ht="24">
      <c r="A118" s="65"/>
      <c r="B118" s="46"/>
      <c r="C118" s="65"/>
      <c r="D118" s="46"/>
      <c r="E118" s="59"/>
      <c r="F118" s="46"/>
      <c r="G118" s="46"/>
      <c r="H118" s="14"/>
      <c r="I118" s="211"/>
      <c r="J118" s="14"/>
    </row>
    <row r="119" spans="1:10" ht="24">
      <c r="A119" s="65"/>
      <c r="B119" s="46"/>
      <c r="C119" s="65"/>
      <c r="D119" s="46"/>
      <c r="E119" s="59"/>
      <c r="F119" s="46"/>
      <c r="G119" s="46"/>
      <c r="H119" s="14"/>
      <c r="I119" s="31"/>
      <c r="J119" s="14"/>
    </row>
    <row r="120" spans="1:10" ht="24">
      <c r="A120" s="65"/>
      <c r="B120" s="46"/>
      <c r="C120" s="65"/>
      <c r="D120" s="46"/>
      <c r="E120" s="59"/>
      <c r="F120" s="46"/>
      <c r="G120" s="46"/>
      <c r="H120" s="14"/>
      <c r="I120" s="31"/>
      <c r="J120" s="14"/>
    </row>
    <row r="121" spans="1:10" ht="24">
      <c r="A121" s="65"/>
      <c r="B121" s="46"/>
      <c r="C121" s="65"/>
      <c r="D121" s="46"/>
      <c r="E121" s="59"/>
      <c r="F121" s="46"/>
      <c r="G121" s="46"/>
      <c r="H121" s="14"/>
      <c r="I121" s="211"/>
      <c r="J121" s="14"/>
    </row>
    <row r="122" spans="1:10" ht="24">
      <c r="A122" s="65"/>
      <c r="B122" s="46"/>
      <c r="C122" s="65"/>
      <c r="D122" s="46"/>
      <c r="E122" s="59"/>
      <c r="F122" s="46"/>
      <c r="G122" s="46"/>
      <c r="H122" s="14"/>
      <c r="I122" s="231"/>
      <c r="J122" s="14"/>
    </row>
    <row r="123" spans="1:10" ht="24">
      <c r="A123" s="65"/>
      <c r="B123" s="46"/>
      <c r="C123" s="65"/>
      <c r="D123" s="46"/>
      <c r="E123" s="59"/>
      <c r="F123" s="46"/>
      <c r="G123" s="46"/>
      <c r="H123" s="14"/>
      <c r="I123" s="231"/>
      <c r="J123" s="14"/>
    </row>
    <row r="124" spans="1:10" ht="24">
      <c r="A124" s="65"/>
      <c r="B124" s="46"/>
      <c r="C124" s="65"/>
      <c r="D124" s="46"/>
      <c r="E124" s="59"/>
      <c r="F124" s="46"/>
      <c r="G124" s="46"/>
      <c r="H124" s="14"/>
      <c r="I124" s="231"/>
      <c r="J124" s="14"/>
    </row>
    <row r="125" spans="1:10" ht="24">
      <c r="A125" s="65"/>
      <c r="B125" s="48"/>
      <c r="C125" s="58"/>
      <c r="D125" s="46"/>
      <c r="E125" s="59"/>
      <c r="F125" s="46"/>
      <c r="G125" s="46"/>
      <c r="H125" s="14"/>
      <c r="I125" s="231"/>
      <c r="J125" s="14"/>
    </row>
    <row r="126" spans="1:10" ht="24">
      <c r="A126" s="65"/>
      <c r="B126" s="46"/>
      <c r="C126" s="58"/>
      <c r="D126" s="46"/>
      <c r="E126" s="59"/>
      <c r="F126" s="46"/>
      <c r="G126" s="46"/>
      <c r="H126" s="14"/>
      <c r="I126" s="211"/>
      <c r="J126" s="14"/>
    </row>
    <row r="127" spans="1:10" ht="24">
      <c r="A127" s="65"/>
      <c r="B127" s="46"/>
      <c r="C127" s="58"/>
      <c r="D127" s="46"/>
      <c r="E127" s="59"/>
      <c r="F127" s="46"/>
      <c r="G127" s="46"/>
      <c r="H127" s="14"/>
      <c r="I127" s="211"/>
      <c r="J127" s="14"/>
    </row>
    <row r="128" spans="1:10" ht="24">
      <c r="A128" s="65"/>
      <c r="B128" s="46"/>
      <c r="C128" s="58"/>
      <c r="D128" s="46"/>
      <c r="E128" s="59"/>
      <c r="F128" s="46"/>
      <c r="G128" s="46"/>
      <c r="H128" s="14"/>
      <c r="I128" s="211"/>
      <c r="J128" s="14"/>
    </row>
    <row r="129" spans="1:10" ht="24">
      <c r="A129" s="65"/>
      <c r="B129" s="46"/>
      <c r="C129" s="58"/>
      <c r="D129" s="46"/>
      <c r="E129" s="59"/>
      <c r="F129" s="46"/>
      <c r="G129" s="46"/>
      <c r="H129" s="14"/>
      <c r="I129" s="211"/>
      <c r="J129" s="14"/>
    </row>
    <row r="130" spans="1:10" ht="24">
      <c r="A130" s="65"/>
      <c r="B130" s="46"/>
      <c r="C130" s="58"/>
      <c r="D130" s="46"/>
      <c r="E130" s="59"/>
      <c r="F130" s="46"/>
      <c r="G130" s="46"/>
      <c r="H130" s="14"/>
      <c r="I130" s="211"/>
      <c r="J130" s="14"/>
    </row>
    <row r="131" spans="1:10" ht="23.25">
      <c r="A131" s="162"/>
      <c r="B131" s="162"/>
      <c r="C131" s="162"/>
      <c r="D131" s="162"/>
      <c r="E131" s="190"/>
      <c r="F131" s="162"/>
      <c r="G131" s="162"/>
      <c r="H131" s="232"/>
      <c r="I131" s="211"/>
      <c r="J131" s="14"/>
    </row>
    <row r="132" spans="1:10" ht="23.25">
      <c r="A132" s="457"/>
      <c r="B132" s="457"/>
      <c r="C132" s="457"/>
      <c r="D132" s="457"/>
      <c r="E132" s="457"/>
      <c r="F132" s="457"/>
      <c r="G132" s="457"/>
      <c r="H132" s="14"/>
      <c r="I132" s="161"/>
      <c r="J132" s="14"/>
    </row>
    <row r="133" spans="1:10" ht="24" hidden="1">
      <c r="A133" s="233"/>
      <c r="B133" s="46"/>
      <c r="C133" s="70"/>
      <c r="D133" s="46"/>
      <c r="E133" s="56"/>
      <c r="F133" s="46"/>
      <c r="G133" s="46"/>
      <c r="H133" s="14"/>
      <c r="I133" s="14"/>
      <c r="J133" s="14"/>
    </row>
    <row r="134" spans="1:10" ht="24" hidden="1">
      <c r="A134" s="46"/>
      <c r="B134" s="46"/>
      <c r="C134" s="48"/>
      <c r="D134" s="48"/>
      <c r="E134" s="57"/>
      <c r="F134" s="46"/>
      <c r="G134" s="57"/>
      <c r="H134" s="14"/>
      <c r="I134" s="14"/>
      <c r="J134" s="14"/>
    </row>
    <row r="135" spans="1:10" ht="24">
      <c r="A135" s="47"/>
      <c r="B135" s="47"/>
      <c r="C135" s="47"/>
      <c r="D135" s="47"/>
      <c r="E135" s="47"/>
      <c r="F135" s="47"/>
      <c r="G135" s="47"/>
      <c r="H135" s="47"/>
      <c r="I135" s="47"/>
      <c r="J135" s="14"/>
    </row>
    <row r="136" spans="1:10" ht="24" hidden="1">
      <c r="A136" s="47"/>
      <c r="B136" s="47"/>
      <c r="C136" s="47"/>
      <c r="D136" s="47"/>
      <c r="E136" s="47"/>
      <c r="F136" s="47"/>
      <c r="G136" s="47"/>
      <c r="H136" s="47"/>
      <c r="I136" s="47"/>
      <c r="J136" s="14"/>
    </row>
    <row r="137" spans="1:10" ht="24">
      <c r="A137" s="47"/>
      <c r="B137" s="47"/>
      <c r="C137" s="47"/>
      <c r="D137" s="47"/>
      <c r="E137" s="47"/>
      <c r="F137" s="47"/>
      <c r="G137" s="47"/>
      <c r="H137" s="47"/>
      <c r="I137" s="47"/>
      <c r="J137" s="14"/>
    </row>
    <row r="138" spans="1:10" ht="24">
      <c r="A138" s="47"/>
      <c r="B138" s="47"/>
      <c r="C138" s="47"/>
      <c r="D138" s="47"/>
      <c r="E138" s="47"/>
      <c r="F138" s="47"/>
      <c r="G138" s="47"/>
      <c r="H138" s="47"/>
      <c r="I138" s="47"/>
      <c r="J138" s="14"/>
    </row>
    <row r="139" spans="1:10" ht="24">
      <c r="A139" s="163"/>
      <c r="B139" s="163"/>
      <c r="C139" s="163"/>
      <c r="D139" s="163"/>
      <c r="E139" s="163"/>
      <c r="F139" s="163"/>
      <c r="G139" s="163"/>
      <c r="H139" s="163"/>
      <c r="I139" s="163"/>
      <c r="J139" s="14"/>
    </row>
    <row r="140" spans="1:10" ht="24" hidden="1">
      <c r="A140" s="441"/>
      <c r="B140" s="441"/>
      <c r="C140" s="441"/>
      <c r="D140" s="441"/>
      <c r="E140" s="47"/>
      <c r="F140" s="47"/>
      <c r="G140" s="47"/>
      <c r="H140" s="47"/>
      <c r="I140" s="47"/>
      <c r="J140" s="14"/>
    </row>
    <row r="141" spans="1:10" ht="24">
      <c r="A141" s="441"/>
      <c r="B141" s="441"/>
      <c r="C141" s="441"/>
      <c r="D141" s="441"/>
      <c r="E141" s="441"/>
      <c r="F141" s="441"/>
      <c r="G141" s="441"/>
      <c r="H141" s="441"/>
      <c r="I141" s="441"/>
      <c r="J141" s="14"/>
    </row>
    <row r="142" spans="1:10" ht="24">
      <c r="A142" s="441"/>
      <c r="B142" s="441"/>
      <c r="C142" s="441"/>
      <c r="D142" s="441"/>
      <c r="E142" s="441"/>
      <c r="F142" s="441"/>
      <c r="G142" s="441"/>
      <c r="H142" s="441"/>
      <c r="I142" s="441"/>
      <c r="J142" s="14"/>
    </row>
    <row r="143" spans="1:10" ht="24" hidden="1">
      <c r="A143" s="441"/>
      <c r="B143" s="441"/>
      <c r="C143" s="441"/>
      <c r="D143" s="441"/>
      <c r="E143" s="441"/>
      <c r="F143" s="441"/>
      <c r="G143" s="441"/>
      <c r="H143" s="441"/>
      <c r="I143" s="441"/>
      <c r="J143" s="14"/>
    </row>
    <row r="144" spans="1:10" ht="21.75">
      <c r="A144" s="34"/>
      <c r="B144" s="14"/>
      <c r="C144" s="33"/>
      <c r="D144" s="14"/>
      <c r="E144" s="20"/>
      <c r="F144" s="14"/>
      <c r="G144" s="14"/>
      <c r="H144" s="14"/>
      <c r="I144" s="14"/>
      <c r="J144" s="14"/>
    </row>
    <row r="145" spans="1:10" ht="21.75">
      <c r="A145" s="34"/>
      <c r="B145" s="14"/>
      <c r="C145" s="33"/>
      <c r="D145" s="14"/>
      <c r="E145" s="20"/>
      <c r="F145" s="14"/>
      <c r="G145" s="14"/>
      <c r="H145" s="14"/>
      <c r="I145" s="14"/>
      <c r="J145" s="14"/>
    </row>
    <row r="146" spans="1:10" ht="21.75">
      <c r="A146" s="34"/>
      <c r="B146" s="14"/>
      <c r="C146" s="33"/>
      <c r="D146" s="14"/>
      <c r="E146" s="20"/>
      <c r="F146" s="14"/>
      <c r="G146" s="14"/>
      <c r="H146" s="14"/>
      <c r="I146" s="14"/>
      <c r="J146" s="14"/>
    </row>
    <row r="147" spans="1:10" ht="21.75">
      <c r="A147" s="34"/>
      <c r="B147" s="14"/>
      <c r="C147" s="33"/>
      <c r="D147" s="14"/>
      <c r="E147" s="20"/>
      <c r="F147" s="14"/>
      <c r="G147" s="14"/>
      <c r="H147" s="14"/>
      <c r="I147" s="20"/>
      <c r="J147" s="14"/>
    </row>
    <row r="148" spans="1:10" ht="21.75">
      <c r="A148" s="34"/>
      <c r="B148" s="14"/>
      <c r="C148" s="33"/>
      <c r="D148" s="14"/>
      <c r="E148" s="20"/>
      <c r="F148" s="14"/>
      <c r="G148" s="14"/>
      <c r="H148" s="14"/>
      <c r="I148" s="14"/>
      <c r="J148" s="14"/>
    </row>
    <row r="149" spans="1:10" ht="21.75">
      <c r="A149" s="34"/>
      <c r="B149" s="14"/>
      <c r="C149" s="33"/>
      <c r="D149" s="14"/>
      <c r="E149" s="20"/>
      <c r="F149" s="14"/>
      <c r="G149" s="18"/>
      <c r="H149" s="14"/>
      <c r="I149" s="20"/>
      <c r="J149" s="14"/>
    </row>
    <row r="150" spans="1:10" ht="21.75">
      <c r="A150" s="34"/>
      <c r="B150" s="14"/>
      <c r="C150" s="33"/>
      <c r="D150" s="14"/>
      <c r="E150" s="21"/>
      <c r="F150" s="14"/>
      <c r="G150" s="21"/>
      <c r="H150" s="14"/>
      <c r="I150" s="14"/>
      <c r="J150" s="14"/>
    </row>
    <row r="151" spans="1:10" ht="21.75">
      <c r="A151" s="14"/>
      <c r="B151" s="14"/>
      <c r="C151" s="14"/>
      <c r="D151" s="14"/>
      <c r="E151" s="35"/>
      <c r="F151" s="14"/>
      <c r="G151" s="21"/>
      <c r="H151" s="14"/>
      <c r="I151" s="14"/>
      <c r="J151" s="14"/>
    </row>
    <row r="152" spans="1:10" ht="21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21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21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21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21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21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21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21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21.75">
      <c r="A160" s="22"/>
      <c r="B160" s="22"/>
      <c r="C160" s="22"/>
      <c r="D160" s="22"/>
      <c r="E160" s="22"/>
      <c r="F160" s="22"/>
      <c r="G160" s="22"/>
      <c r="H160" s="22"/>
      <c r="I160" s="22"/>
      <c r="J160" s="14"/>
    </row>
    <row r="161" spans="1:10" ht="21.75">
      <c r="A161" s="22"/>
      <c r="B161" s="22"/>
      <c r="C161" s="22"/>
      <c r="D161" s="22"/>
      <c r="E161" s="22"/>
      <c r="F161" s="22"/>
      <c r="G161" s="22"/>
      <c r="H161" s="22"/>
      <c r="I161" s="22"/>
      <c r="J161" s="14"/>
    </row>
    <row r="162" spans="1:10" ht="21.75">
      <c r="A162" s="22"/>
      <c r="B162" s="22"/>
      <c r="C162" s="22"/>
      <c r="D162" s="22"/>
      <c r="E162" s="22"/>
      <c r="F162" s="22"/>
      <c r="G162" s="22"/>
      <c r="H162" s="14"/>
      <c r="I162" s="18"/>
      <c r="J162" s="14"/>
    </row>
    <row r="163" spans="1:10" ht="21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21.75">
      <c r="A164" s="30"/>
      <c r="B164" s="22"/>
      <c r="C164" s="30"/>
      <c r="D164" s="22"/>
      <c r="E164" s="22"/>
      <c r="F164" s="14"/>
      <c r="G164" s="14"/>
      <c r="H164" s="14"/>
      <c r="I164" s="14"/>
      <c r="J164" s="14"/>
    </row>
    <row r="165" spans="1:10" ht="21.75">
      <c r="A165" s="31"/>
      <c r="B165" s="14"/>
      <c r="C165" s="30"/>
      <c r="D165" s="14"/>
      <c r="E165" s="21"/>
      <c r="F165" s="14"/>
      <c r="G165" s="21"/>
      <c r="H165" s="14"/>
      <c r="I165" s="14"/>
      <c r="J165" s="14"/>
    </row>
    <row r="166" spans="1:10" ht="21.75">
      <c r="A166" s="32"/>
      <c r="B166" s="14"/>
      <c r="C166" s="31"/>
      <c r="D166" s="14"/>
      <c r="E166" s="20"/>
      <c r="F166" s="14"/>
      <c r="G166" s="21"/>
      <c r="H166" s="14"/>
      <c r="I166" s="14"/>
      <c r="J166" s="14"/>
    </row>
    <row r="167" spans="1:10" ht="21.75">
      <c r="A167" s="32"/>
      <c r="B167" s="14"/>
      <c r="C167" s="31"/>
      <c r="D167" s="14"/>
      <c r="E167" s="20"/>
      <c r="F167" s="14"/>
      <c r="G167" s="14"/>
      <c r="H167" s="14"/>
      <c r="I167" s="20"/>
      <c r="J167" s="14"/>
    </row>
    <row r="168" spans="1:10" ht="21.75">
      <c r="A168" s="32"/>
      <c r="B168" s="14"/>
      <c r="C168" s="31"/>
      <c r="D168" s="14"/>
      <c r="E168" s="20"/>
      <c r="F168" s="14"/>
      <c r="G168" s="14"/>
      <c r="H168" s="14"/>
      <c r="I168" s="14"/>
      <c r="J168" s="14"/>
    </row>
    <row r="169" spans="1:10" ht="21.75">
      <c r="A169" s="32"/>
      <c r="B169" s="14"/>
      <c r="C169" s="31"/>
      <c r="D169" s="14"/>
      <c r="E169" s="20"/>
      <c r="F169" s="14"/>
      <c r="G169" s="14"/>
      <c r="H169" s="14"/>
      <c r="I169" s="14"/>
      <c r="J169" s="14"/>
    </row>
    <row r="170" spans="1:10" ht="21.75">
      <c r="A170" s="32"/>
      <c r="B170" s="14"/>
      <c r="C170" s="31"/>
      <c r="D170" s="14"/>
      <c r="E170" s="20"/>
      <c r="F170" s="14"/>
      <c r="G170" s="14"/>
      <c r="H170" s="14"/>
      <c r="I170" s="14"/>
      <c r="J170" s="14"/>
    </row>
    <row r="171" spans="1:10" ht="21.75">
      <c r="A171" s="32"/>
      <c r="B171" s="14"/>
      <c r="C171" s="31"/>
      <c r="D171" s="14"/>
      <c r="E171" s="20"/>
      <c r="F171" s="14"/>
      <c r="G171" s="14"/>
      <c r="H171" s="14"/>
      <c r="I171" s="14"/>
      <c r="J171" s="14"/>
    </row>
    <row r="172" spans="1:10" ht="21.75">
      <c r="A172" s="32"/>
      <c r="B172" s="14"/>
      <c r="C172" s="31"/>
      <c r="D172" s="14"/>
      <c r="E172" s="20"/>
      <c r="F172" s="14"/>
      <c r="G172" s="14"/>
      <c r="H172" s="14"/>
      <c r="I172" s="14"/>
      <c r="J172" s="14"/>
    </row>
    <row r="173" spans="1:10" ht="21.75">
      <c r="A173" s="32"/>
      <c r="B173" s="14"/>
      <c r="C173" s="31"/>
      <c r="D173" s="14"/>
      <c r="E173" s="20"/>
      <c r="F173" s="14"/>
      <c r="G173" s="14"/>
      <c r="H173" s="14"/>
      <c r="I173" s="14"/>
      <c r="J173" s="14"/>
    </row>
    <row r="174" spans="1:10" ht="21.75">
      <c r="A174" s="32"/>
      <c r="B174" s="14"/>
      <c r="C174" s="31"/>
      <c r="D174" s="14"/>
      <c r="E174" s="20"/>
      <c r="F174" s="14"/>
      <c r="G174" s="14"/>
      <c r="H174" s="14"/>
      <c r="I174" s="14"/>
      <c r="J174" s="14"/>
    </row>
    <row r="175" spans="1:10" ht="21.75">
      <c r="A175" s="32"/>
      <c r="B175" s="14"/>
      <c r="C175" s="31"/>
      <c r="D175" s="14"/>
      <c r="E175" s="20"/>
      <c r="F175" s="14"/>
      <c r="G175" s="14"/>
      <c r="H175" s="14"/>
      <c r="I175" s="14"/>
      <c r="J175" s="14"/>
    </row>
    <row r="176" spans="1:10" ht="21.75">
      <c r="A176" s="32"/>
      <c r="B176" s="14"/>
      <c r="C176" s="31"/>
      <c r="D176" s="14"/>
      <c r="E176" s="20"/>
      <c r="F176" s="14"/>
      <c r="G176" s="14"/>
      <c r="H176" s="14"/>
      <c r="I176" s="14"/>
      <c r="J176" s="14"/>
    </row>
    <row r="177" spans="1:10" ht="21.75">
      <c r="A177" s="32"/>
      <c r="B177" s="14"/>
      <c r="C177" s="31"/>
      <c r="D177" s="14"/>
      <c r="E177" s="20"/>
      <c r="F177" s="14"/>
      <c r="G177" s="14"/>
      <c r="H177" s="14"/>
      <c r="I177" s="14"/>
      <c r="J177" s="14"/>
    </row>
    <row r="178" spans="1:10" ht="21.75">
      <c r="A178" s="32"/>
      <c r="B178" s="14"/>
      <c r="C178" s="31"/>
      <c r="D178" s="14"/>
      <c r="E178" s="20"/>
      <c r="F178" s="14"/>
      <c r="G178" s="14"/>
      <c r="H178" s="14"/>
      <c r="I178" s="14"/>
      <c r="J178" s="14"/>
    </row>
    <row r="179" spans="1:10" ht="21.75">
      <c r="A179" s="32"/>
      <c r="B179" s="14"/>
      <c r="C179" s="31"/>
      <c r="D179" s="14"/>
      <c r="E179" s="20"/>
      <c r="F179" s="14"/>
      <c r="G179" s="14"/>
      <c r="H179" s="14"/>
      <c r="I179" s="14"/>
      <c r="J179" s="14"/>
    </row>
    <row r="180" spans="1:10" ht="21.75">
      <c r="A180" s="32"/>
      <c r="B180" s="14"/>
      <c r="C180" s="31"/>
      <c r="D180" s="14"/>
      <c r="E180" s="20"/>
      <c r="F180" s="14"/>
      <c r="G180" s="14"/>
      <c r="H180" s="14"/>
      <c r="I180" s="14"/>
      <c r="J180" s="14"/>
    </row>
    <row r="181" spans="1:10" ht="21.75">
      <c r="A181" s="32"/>
      <c r="B181" s="14"/>
      <c r="C181" s="31"/>
      <c r="D181" s="14"/>
      <c r="E181" s="20"/>
      <c r="F181" s="14"/>
      <c r="G181" s="14"/>
      <c r="H181" s="14"/>
      <c r="I181" s="14"/>
      <c r="J181" s="14"/>
    </row>
    <row r="182" spans="1:10" ht="21.75">
      <c r="A182" s="32"/>
      <c r="B182" s="14"/>
      <c r="C182" s="31"/>
      <c r="D182" s="14"/>
      <c r="E182" s="20"/>
      <c r="F182" s="14"/>
      <c r="G182" s="14"/>
      <c r="H182" s="14"/>
      <c r="I182" s="14"/>
      <c r="J182" s="14"/>
    </row>
    <row r="183" spans="1:10" ht="21.75">
      <c r="A183" s="32"/>
      <c r="B183" s="14"/>
      <c r="C183" s="31"/>
      <c r="D183" s="14"/>
      <c r="E183" s="20"/>
      <c r="F183" s="14"/>
      <c r="G183" s="14"/>
      <c r="H183" s="14"/>
      <c r="I183" s="20"/>
      <c r="J183" s="14"/>
    </row>
    <row r="184" spans="1:10" ht="21.75">
      <c r="A184" s="32"/>
      <c r="B184" s="14"/>
      <c r="C184" s="31"/>
      <c r="D184" s="14"/>
      <c r="E184" s="20"/>
      <c r="F184" s="14"/>
      <c r="G184" s="20"/>
      <c r="H184" s="14"/>
      <c r="I184" s="20"/>
      <c r="J184" s="14"/>
    </row>
    <row r="185" spans="1:10" ht="21.75">
      <c r="A185" s="32"/>
      <c r="B185" s="14"/>
      <c r="C185" s="36"/>
      <c r="D185" s="14"/>
      <c r="E185" s="18"/>
      <c r="F185" s="14"/>
      <c r="G185" s="21"/>
      <c r="H185" s="14"/>
      <c r="I185" s="14"/>
      <c r="J185" s="14"/>
    </row>
    <row r="186" spans="1:10" ht="21.75">
      <c r="A186" s="32"/>
      <c r="B186" s="14"/>
      <c r="C186" s="33"/>
      <c r="D186" s="14"/>
      <c r="E186" s="20"/>
      <c r="F186" s="14"/>
      <c r="G186" s="18"/>
      <c r="H186" s="14"/>
      <c r="I186" s="20"/>
      <c r="J186" s="14"/>
    </row>
    <row r="187" spans="1:10" ht="21.75">
      <c r="A187" s="34"/>
      <c r="B187" s="14"/>
      <c r="C187" s="33"/>
      <c r="D187" s="14"/>
      <c r="E187" s="20"/>
      <c r="F187" s="14"/>
      <c r="G187" s="18"/>
      <c r="H187" s="14"/>
      <c r="I187" s="14"/>
      <c r="J187" s="14"/>
    </row>
    <row r="188" spans="1:10" ht="21.75">
      <c r="A188" s="14"/>
      <c r="B188" s="14"/>
      <c r="C188" s="14"/>
      <c r="D188" s="14"/>
      <c r="E188" s="35"/>
      <c r="F188" s="14"/>
      <c r="G188" s="35"/>
      <c r="H188" s="14"/>
      <c r="I188" s="14"/>
      <c r="J188" s="14"/>
    </row>
    <row r="189" spans="1:10" ht="21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21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21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21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21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21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21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21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21.75">
      <c r="A197" s="22"/>
      <c r="B197" s="22"/>
      <c r="C197" s="22"/>
      <c r="D197" s="22"/>
      <c r="E197" s="22"/>
      <c r="F197" s="22"/>
      <c r="G197" s="22"/>
      <c r="H197" s="22"/>
      <c r="I197" s="22"/>
      <c r="J197" s="14"/>
    </row>
    <row r="198" spans="1:10" ht="21.75">
      <c r="A198" s="22"/>
      <c r="B198" s="22"/>
      <c r="C198" s="22"/>
      <c r="D198" s="22"/>
      <c r="E198" s="22"/>
      <c r="F198" s="22"/>
      <c r="G198" s="22"/>
      <c r="H198" s="22"/>
      <c r="I198" s="22"/>
      <c r="J198" s="14"/>
    </row>
    <row r="199" spans="1:10" ht="21.75">
      <c r="A199" s="22"/>
      <c r="B199" s="22"/>
      <c r="C199" s="22"/>
      <c r="D199" s="22"/>
      <c r="E199" s="22"/>
      <c r="F199" s="22"/>
      <c r="G199" s="22"/>
      <c r="H199" s="14"/>
      <c r="I199" s="18"/>
      <c r="J199" s="14"/>
    </row>
    <row r="200" spans="1:10" ht="21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9" ht="21.75">
      <c r="A201" s="31"/>
      <c r="B201" s="14"/>
      <c r="C201" s="31"/>
      <c r="D201" s="14"/>
      <c r="E201" s="14"/>
      <c r="F201" s="14"/>
      <c r="G201" s="14"/>
      <c r="H201" s="14"/>
      <c r="I201" s="14"/>
    </row>
    <row r="202" spans="1:9" ht="21.75">
      <c r="A202" s="31"/>
      <c r="B202" s="14"/>
      <c r="C202" s="30"/>
      <c r="D202" s="14"/>
      <c r="E202" s="18"/>
      <c r="F202" s="14"/>
      <c r="G202" s="21"/>
      <c r="H202" s="14"/>
      <c r="I202" s="14"/>
    </row>
    <row r="203" spans="1:9" ht="21.75">
      <c r="A203" s="32"/>
      <c r="B203" s="14"/>
      <c r="C203" s="31"/>
      <c r="D203" s="14"/>
      <c r="E203" s="20"/>
      <c r="F203" s="14"/>
      <c r="G203" s="21"/>
      <c r="H203" s="14"/>
      <c r="I203" s="14"/>
    </row>
    <row r="204" spans="1:9" ht="21.75">
      <c r="A204" s="32"/>
      <c r="B204" s="14"/>
      <c r="C204" s="31"/>
      <c r="D204" s="14"/>
      <c r="E204" s="20"/>
      <c r="F204" s="14"/>
      <c r="G204" s="14"/>
      <c r="H204" s="14"/>
      <c r="I204" s="20"/>
    </row>
    <row r="205" spans="1:9" ht="21.75">
      <c r="A205" s="32"/>
      <c r="B205" s="14"/>
      <c r="C205" s="31"/>
      <c r="D205" s="14"/>
      <c r="E205" s="20"/>
      <c r="F205" s="14"/>
      <c r="G205" s="14"/>
      <c r="H205" s="14"/>
      <c r="I205" s="14"/>
    </row>
    <row r="206" spans="1:9" ht="21.75">
      <c r="A206" s="32"/>
      <c r="B206" s="14"/>
      <c r="C206" s="31"/>
      <c r="D206" s="14"/>
      <c r="E206" s="20"/>
      <c r="F206" s="14"/>
      <c r="G206" s="14"/>
      <c r="H206" s="14"/>
      <c r="I206" s="14"/>
    </row>
    <row r="207" spans="1:9" ht="21.75">
      <c r="A207" s="32"/>
      <c r="B207" s="14"/>
      <c r="C207" s="31"/>
      <c r="D207" s="14"/>
      <c r="E207" s="20"/>
      <c r="F207" s="14"/>
      <c r="G207" s="14"/>
      <c r="H207" s="14"/>
      <c r="I207" s="14"/>
    </row>
    <row r="208" spans="1:9" ht="21.75">
      <c r="A208" s="32"/>
      <c r="B208" s="14"/>
      <c r="C208" s="31"/>
      <c r="D208" s="14"/>
      <c r="E208" s="37"/>
      <c r="F208" s="14"/>
      <c r="G208" s="20"/>
      <c r="H208" s="14"/>
      <c r="I208" s="14"/>
    </row>
    <row r="209" spans="1:9" ht="21.75">
      <c r="A209" s="32"/>
      <c r="B209" s="14"/>
      <c r="C209" s="31"/>
      <c r="D209" s="14"/>
      <c r="E209" s="20"/>
      <c r="F209" s="14"/>
      <c r="G209" s="18"/>
      <c r="H209" s="14"/>
      <c r="I209" s="14"/>
    </row>
    <row r="210" spans="1:9" ht="21.75">
      <c r="A210" s="32"/>
      <c r="B210" s="14"/>
      <c r="C210" s="22"/>
      <c r="D210" s="14"/>
      <c r="E210" s="18"/>
      <c r="F210" s="14"/>
      <c r="G210" s="18"/>
      <c r="H210" s="14"/>
      <c r="I210" s="18"/>
    </row>
    <row r="211" spans="1:9" ht="21.75">
      <c r="A211" s="32"/>
      <c r="B211" s="14"/>
      <c r="C211" s="31"/>
      <c r="D211" s="14"/>
      <c r="E211" s="20"/>
      <c r="F211" s="14"/>
      <c r="G211" s="14"/>
      <c r="H211" s="14"/>
      <c r="I211" s="14"/>
    </row>
    <row r="212" spans="1:9" ht="21.75">
      <c r="A212" s="32"/>
      <c r="B212" s="14"/>
      <c r="C212" s="31"/>
      <c r="D212" s="14"/>
      <c r="E212" s="20"/>
      <c r="F212" s="14"/>
      <c r="G212" s="14"/>
      <c r="H212" s="14"/>
      <c r="I212" s="14"/>
    </row>
    <row r="213" spans="1:9" ht="21.75">
      <c r="A213" s="32"/>
      <c r="B213" s="14"/>
      <c r="C213" s="31"/>
      <c r="D213" s="14"/>
      <c r="E213" s="20"/>
      <c r="F213" s="14"/>
      <c r="G213" s="14"/>
      <c r="H213" s="14"/>
      <c r="I213" s="14"/>
    </row>
    <row r="214" spans="1:9" ht="21.75">
      <c r="A214" s="32"/>
      <c r="B214" s="14"/>
      <c r="C214" s="31"/>
      <c r="D214" s="14"/>
      <c r="E214" s="20"/>
      <c r="F214" s="14"/>
      <c r="G214" s="14"/>
      <c r="H214" s="14"/>
      <c r="I214" s="14"/>
    </row>
    <row r="215" spans="1:9" ht="21.75">
      <c r="A215" s="32"/>
      <c r="B215" s="14"/>
      <c r="C215" s="31"/>
      <c r="D215" s="14"/>
      <c r="E215" s="20"/>
      <c r="F215" s="14"/>
      <c r="G215" s="14"/>
      <c r="H215" s="14"/>
      <c r="I215" s="14"/>
    </row>
    <row r="216" spans="1:9" ht="21.75">
      <c r="A216" s="32"/>
      <c r="B216" s="14"/>
      <c r="C216" s="31"/>
      <c r="D216" s="14"/>
      <c r="E216" s="20"/>
      <c r="F216" s="14"/>
      <c r="G216" s="14"/>
      <c r="H216" s="14"/>
      <c r="I216" s="14"/>
    </row>
    <row r="217" spans="1:9" ht="21.75">
      <c r="A217" s="32"/>
      <c r="B217" s="14"/>
      <c r="C217" s="31"/>
      <c r="D217" s="14"/>
      <c r="E217" s="20"/>
      <c r="F217" s="14"/>
      <c r="G217" s="14"/>
      <c r="H217" s="14"/>
      <c r="I217" s="14"/>
    </row>
    <row r="218" spans="1:9" ht="21.75">
      <c r="A218" s="32"/>
      <c r="B218" s="14"/>
      <c r="C218" s="31"/>
      <c r="D218" s="14"/>
      <c r="E218" s="20"/>
      <c r="F218" s="14"/>
      <c r="G218" s="14"/>
      <c r="H218" s="14"/>
      <c r="I218" s="14"/>
    </row>
    <row r="219" spans="1:9" ht="21.75">
      <c r="A219" s="32"/>
      <c r="B219" s="14"/>
      <c r="C219" s="31"/>
      <c r="D219" s="14"/>
      <c r="E219" s="20"/>
      <c r="F219" s="14"/>
      <c r="G219" s="14"/>
      <c r="H219" s="14"/>
      <c r="I219" s="14"/>
    </row>
    <row r="220" spans="1:9" ht="21.75">
      <c r="A220" s="32"/>
      <c r="B220" s="14"/>
      <c r="C220" s="31"/>
      <c r="D220" s="14"/>
      <c r="E220" s="20"/>
      <c r="F220" s="14"/>
      <c r="G220" s="14"/>
      <c r="H220" s="14"/>
      <c r="I220" s="20"/>
    </row>
    <row r="221" spans="1:9" ht="21.75">
      <c r="A221" s="32"/>
      <c r="B221" s="14"/>
      <c r="C221" s="31"/>
      <c r="D221" s="14"/>
      <c r="E221" s="20"/>
      <c r="F221" s="14"/>
      <c r="G221" s="20"/>
      <c r="H221" s="14"/>
      <c r="I221" s="20"/>
    </row>
    <row r="222" spans="1:9" ht="21.75">
      <c r="A222" s="32"/>
      <c r="B222" s="14"/>
      <c r="C222" s="33"/>
      <c r="D222" s="14"/>
      <c r="E222" s="20"/>
      <c r="F222" s="22"/>
      <c r="G222" s="21"/>
      <c r="H222" s="14"/>
      <c r="I222" s="18"/>
    </row>
    <row r="223" spans="1:9" ht="21.75">
      <c r="A223" s="32"/>
      <c r="B223" s="14"/>
      <c r="C223" s="33"/>
      <c r="D223" s="14"/>
      <c r="E223" s="20"/>
      <c r="F223" s="14"/>
      <c r="G223" s="18"/>
      <c r="H223" s="14"/>
      <c r="I223" s="18"/>
    </row>
    <row r="224" spans="1:9" ht="21.75">
      <c r="A224" s="34"/>
      <c r="B224" s="14"/>
      <c r="C224" s="36"/>
      <c r="D224" s="22"/>
      <c r="E224" s="18"/>
      <c r="F224" s="22"/>
      <c r="G224" s="18"/>
      <c r="H224" s="14"/>
      <c r="I224" s="18"/>
    </row>
    <row r="225" spans="1:9" ht="21.75">
      <c r="A225" s="14"/>
      <c r="B225" s="14"/>
      <c r="C225" s="14"/>
      <c r="D225" s="14"/>
      <c r="E225" s="35"/>
      <c r="F225" s="14"/>
      <c r="G225" s="35"/>
      <c r="H225" s="14"/>
      <c r="I225" s="14"/>
    </row>
    <row r="226" spans="1:9" ht="21.7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21.7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21.7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21.7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21.7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21.7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21.7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21.7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21.75">
      <c r="A234" s="14"/>
      <c r="B234" s="38"/>
      <c r="C234" s="38"/>
      <c r="D234" s="39"/>
      <c r="E234" s="39"/>
      <c r="F234" s="39"/>
      <c r="G234" s="14"/>
      <c r="H234" s="14"/>
      <c r="I234" s="14"/>
    </row>
    <row r="235" spans="1:9" ht="21.75">
      <c r="A235" s="14"/>
      <c r="B235" s="38"/>
      <c r="C235" s="38"/>
      <c r="D235" s="39"/>
      <c r="E235" s="39"/>
      <c r="F235" s="39"/>
      <c r="G235" s="14"/>
      <c r="H235" s="14"/>
      <c r="I235" s="14"/>
    </row>
    <row r="236" spans="1:9" ht="21.75">
      <c r="A236" s="14"/>
      <c r="B236" s="38"/>
      <c r="C236" s="38"/>
      <c r="D236" s="39"/>
      <c r="E236" s="39"/>
      <c r="F236" s="39"/>
      <c r="G236" s="14"/>
      <c r="H236" s="14"/>
      <c r="I236" s="14"/>
    </row>
    <row r="237" spans="1:9" ht="21.75">
      <c r="A237" s="14"/>
      <c r="B237" s="38"/>
      <c r="C237" s="38"/>
      <c r="D237" s="39"/>
      <c r="E237" s="39"/>
      <c r="F237" s="39"/>
      <c r="G237" s="14"/>
      <c r="H237" s="14"/>
      <c r="I237" s="14"/>
    </row>
    <row r="238" spans="1:9" ht="21.75">
      <c r="A238" s="14"/>
      <c r="B238" s="38"/>
      <c r="C238" s="38"/>
      <c r="D238" s="39"/>
      <c r="E238" s="39"/>
      <c r="F238" s="39"/>
      <c r="G238" s="14"/>
      <c r="H238" s="14"/>
      <c r="I238" s="14"/>
    </row>
    <row r="239" spans="1:9" ht="21.75">
      <c r="A239" s="14"/>
      <c r="B239" s="38"/>
      <c r="C239" s="38"/>
      <c r="D239" s="39"/>
      <c r="E239" s="39"/>
      <c r="F239" s="39"/>
      <c r="G239" s="14"/>
      <c r="H239" s="14"/>
      <c r="I239" s="14"/>
    </row>
    <row r="240" spans="1:9" ht="21.75">
      <c r="A240" s="14"/>
      <c r="B240" s="38"/>
      <c r="C240" s="38"/>
      <c r="D240" s="39"/>
      <c r="E240" s="39"/>
      <c r="F240" s="39"/>
      <c r="G240" s="14"/>
      <c r="H240" s="14"/>
      <c r="I240" s="14"/>
    </row>
    <row r="241" spans="1:9" ht="21.75">
      <c r="A241" s="14"/>
      <c r="B241" s="38"/>
      <c r="C241" s="38"/>
      <c r="D241" s="39"/>
      <c r="E241" s="39"/>
      <c r="F241" s="39"/>
      <c r="G241" s="14"/>
      <c r="H241" s="14"/>
      <c r="I241" s="14"/>
    </row>
    <row r="242" spans="1:9" ht="21.75">
      <c r="A242" s="14"/>
      <c r="B242" s="38"/>
      <c r="C242" s="38"/>
      <c r="D242" s="39"/>
      <c r="E242" s="39"/>
      <c r="F242" s="39"/>
      <c r="G242" s="14"/>
      <c r="H242" s="14"/>
      <c r="I242" s="14"/>
    </row>
  </sheetData>
  <mergeCells count="22">
    <mergeCell ref="A143:D143"/>
    <mergeCell ref="E143:I143"/>
    <mergeCell ref="A81:I81"/>
    <mergeCell ref="A85:D85"/>
    <mergeCell ref="A91:D91"/>
    <mergeCell ref="A132:G132"/>
    <mergeCell ref="A140:D141"/>
    <mergeCell ref="E141:I141"/>
    <mergeCell ref="A142:D142"/>
    <mergeCell ref="E142:I142"/>
    <mergeCell ref="A6:G6"/>
    <mergeCell ref="A7:G7"/>
    <mergeCell ref="A69:D70"/>
    <mergeCell ref="A72:D72"/>
    <mergeCell ref="E70:I70"/>
    <mergeCell ref="E72:I72"/>
    <mergeCell ref="A71:D71"/>
    <mergeCell ref="A46:G46"/>
    <mergeCell ref="A87:G87"/>
    <mergeCell ref="E71:I71"/>
    <mergeCell ref="A75:I75"/>
    <mergeCell ref="A88:G88"/>
  </mergeCells>
  <printOptions/>
  <pageMargins left="0.81" right="0.75" top="0.22" bottom="0.04" header="0.17" footer="0.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H141"/>
  <sheetViews>
    <sheetView workbookViewId="0" topLeftCell="A123">
      <selection activeCell="D130" sqref="D130"/>
    </sheetView>
  </sheetViews>
  <sheetFormatPr defaultColWidth="9.140625" defaultRowHeight="21.75"/>
  <cols>
    <col min="1" max="1" width="3.421875" style="1" customWidth="1"/>
    <col min="2" max="2" width="15.8515625" style="8" customWidth="1"/>
    <col min="3" max="3" width="16.28125" style="6" customWidth="1"/>
    <col min="4" max="4" width="38.7109375" style="1" customWidth="1"/>
    <col min="5" max="5" width="10.140625" style="4" customWidth="1"/>
    <col min="6" max="6" width="17.00390625" style="6" customWidth="1"/>
    <col min="7" max="16384" width="9.140625" style="1" customWidth="1"/>
  </cols>
  <sheetData>
    <row r="2" spans="2:6" s="3" customFormat="1" ht="23.25">
      <c r="B2" s="89" t="s">
        <v>0</v>
      </c>
      <c r="C2" s="90"/>
      <c r="D2" s="91"/>
      <c r="E2" s="92"/>
      <c r="F2" s="93"/>
    </row>
    <row r="3" spans="2:6" s="3" customFormat="1" ht="23.25">
      <c r="B3" s="89" t="s">
        <v>1</v>
      </c>
      <c r="C3" s="90"/>
      <c r="D3" s="91"/>
      <c r="E3" s="92"/>
      <c r="F3" s="93"/>
    </row>
    <row r="4" spans="2:6" s="3" customFormat="1" ht="23.25">
      <c r="B4" s="94"/>
      <c r="C4" s="90"/>
      <c r="D4" s="91"/>
      <c r="E4" s="92"/>
      <c r="F4" s="93" t="s">
        <v>362</v>
      </c>
    </row>
    <row r="5" spans="2:6" ht="23.25">
      <c r="B5" s="458" t="s">
        <v>2</v>
      </c>
      <c r="C5" s="458"/>
      <c r="D5" s="458"/>
      <c r="E5" s="458"/>
      <c r="F5" s="458"/>
    </row>
    <row r="6" spans="2:6" ht="23.25">
      <c r="B6" s="459" t="s">
        <v>409</v>
      </c>
      <c r="C6" s="459"/>
      <c r="D6" s="459"/>
      <c r="E6" s="459"/>
      <c r="F6" s="459"/>
    </row>
    <row r="7" spans="2:6" ht="21.75" thickBot="1">
      <c r="B7" s="98"/>
      <c r="C7" s="9"/>
      <c r="D7" s="66"/>
      <c r="E7" s="10"/>
      <c r="F7" s="98"/>
    </row>
    <row r="8" spans="2:6" s="2" customFormat="1" ht="24" thickBot="1">
      <c r="B8" s="430" t="s">
        <v>3</v>
      </c>
      <c r="C8" s="431"/>
      <c r="D8" s="114"/>
      <c r="E8" s="106" t="s">
        <v>8</v>
      </c>
      <c r="F8" s="375" t="s">
        <v>10</v>
      </c>
    </row>
    <row r="9" spans="2:6" s="2" customFormat="1" ht="23.25">
      <c r="B9" s="113" t="s">
        <v>4</v>
      </c>
      <c r="C9" s="100" t="s">
        <v>6</v>
      </c>
      <c r="D9" s="95" t="s">
        <v>7</v>
      </c>
      <c r="E9" s="107" t="s">
        <v>9</v>
      </c>
      <c r="F9" s="326" t="s">
        <v>11</v>
      </c>
    </row>
    <row r="10" spans="2:6" s="2" customFormat="1" ht="24" thickBot="1">
      <c r="B10" s="99" t="s">
        <v>5</v>
      </c>
      <c r="C10" s="101" t="s">
        <v>5</v>
      </c>
      <c r="D10" s="112"/>
      <c r="E10" s="108"/>
      <c r="F10" s="101"/>
    </row>
    <row r="11" spans="2:6" ht="23.25">
      <c r="B11" s="388" t="s">
        <v>106</v>
      </c>
      <c r="C11" s="341">
        <v>13569909.87</v>
      </c>
      <c r="D11" s="381" t="s">
        <v>12</v>
      </c>
      <c r="E11" s="385"/>
      <c r="F11" s="380">
        <v>12398557.1</v>
      </c>
    </row>
    <row r="12" spans="2:6" ht="23.25">
      <c r="B12" s="389"/>
      <c r="C12" s="327"/>
      <c r="D12" s="382" t="s">
        <v>13</v>
      </c>
      <c r="E12" s="324"/>
      <c r="F12" s="327"/>
    </row>
    <row r="13" spans="2:6" ht="23.25">
      <c r="B13" s="389">
        <v>227000</v>
      </c>
      <c r="C13" s="378">
        <v>2895.17</v>
      </c>
      <c r="D13" s="333" t="s">
        <v>14</v>
      </c>
      <c r="E13" s="322" t="s">
        <v>78</v>
      </c>
      <c r="F13" s="378">
        <v>796.55</v>
      </c>
    </row>
    <row r="14" spans="2:6" ht="23.25">
      <c r="B14" s="389">
        <v>82000</v>
      </c>
      <c r="C14" s="327">
        <v>2000</v>
      </c>
      <c r="D14" s="333" t="s">
        <v>15</v>
      </c>
      <c r="E14" s="322" t="s">
        <v>79</v>
      </c>
      <c r="F14" s="327">
        <v>2000</v>
      </c>
    </row>
    <row r="15" spans="2:6" ht="23.25">
      <c r="B15" s="389">
        <v>40000</v>
      </c>
      <c r="C15" s="327" t="s">
        <v>59</v>
      </c>
      <c r="D15" s="333" t="s">
        <v>16</v>
      </c>
      <c r="E15" s="322" t="s">
        <v>80</v>
      </c>
      <c r="F15" s="327" t="s">
        <v>59</v>
      </c>
    </row>
    <row r="16" spans="2:6" ht="23.25">
      <c r="B16" s="389">
        <v>11687559</v>
      </c>
      <c r="C16" s="379">
        <v>2926737.51</v>
      </c>
      <c r="D16" s="333" t="s">
        <v>17</v>
      </c>
      <c r="E16" s="322" t="s">
        <v>81</v>
      </c>
      <c r="F16" s="379">
        <v>1855038.89</v>
      </c>
    </row>
    <row r="17" spans="2:6" ht="23.25">
      <c r="B17" s="389">
        <v>151500</v>
      </c>
      <c r="C17" s="379">
        <v>1884</v>
      </c>
      <c r="D17" s="333" t="s">
        <v>18</v>
      </c>
      <c r="E17" s="322" t="s">
        <v>82</v>
      </c>
      <c r="F17" s="327">
        <v>1214</v>
      </c>
    </row>
    <row r="18" spans="2:6" ht="23.25" hidden="1">
      <c r="B18" s="389"/>
      <c r="C18" s="327"/>
      <c r="D18" s="333"/>
      <c r="E18" s="322"/>
      <c r="F18" s="327"/>
    </row>
    <row r="19" spans="2:6" ht="23.25" hidden="1">
      <c r="B19" s="389"/>
      <c r="C19" s="327"/>
      <c r="D19" s="333"/>
      <c r="E19" s="322"/>
      <c r="F19" s="327"/>
    </row>
    <row r="20" spans="2:6" ht="24" thickBot="1">
      <c r="B20" s="390">
        <v>9800000</v>
      </c>
      <c r="C20" s="340" t="s">
        <v>59</v>
      </c>
      <c r="D20" s="333" t="s">
        <v>19</v>
      </c>
      <c r="E20" s="352" t="s">
        <v>83</v>
      </c>
      <c r="F20" s="340" t="s">
        <v>59</v>
      </c>
    </row>
    <row r="21" spans="2:6" ht="23.25" hidden="1">
      <c r="B21" s="377"/>
      <c r="C21" s="102"/>
      <c r="D21" s="105"/>
      <c r="E21" s="109" t="s">
        <v>84</v>
      </c>
      <c r="F21" s="102"/>
    </row>
    <row r="22" spans="2:6" s="3" customFormat="1" ht="24" thickBot="1">
      <c r="B22" s="391">
        <f>SUM(B13:B21)</f>
        <v>21988059</v>
      </c>
      <c r="C22" s="116">
        <f>SUM(C13:C21)</f>
        <v>2933516.6799999997</v>
      </c>
      <c r="D22" s="97"/>
      <c r="E22" s="386"/>
      <c r="F22" s="116">
        <f>SUM(F13:F21)</f>
        <v>1859049.44</v>
      </c>
    </row>
    <row r="23" spans="3:6" ht="21" hidden="1">
      <c r="C23" s="387"/>
      <c r="D23" s="5"/>
      <c r="E23" s="110" t="s">
        <v>84</v>
      </c>
      <c r="F23" s="387"/>
    </row>
    <row r="24" spans="3:6" ht="24" thickTop="1">
      <c r="C24" s="327">
        <v>3139000</v>
      </c>
      <c r="D24" s="333" t="s">
        <v>370</v>
      </c>
      <c r="E24" s="322" t="s">
        <v>84</v>
      </c>
      <c r="F24" s="327" t="s">
        <v>59</v>
      </c>
    </row>
    <row r="25" spans="3:6" ht="23.25" hidden="1">
      <c r="C25" s="327"/>
      <c r="D25" s="333" t="s">
        <v>20</v>
      </c>
      <c r="E25" s="322"/>
      <c r="F25" s="327"/>
    </row>
    <row r="26" spans="3:6" ht="23.25" hidden="1">
      <c r="C26" s="327"/>
      <c r="D26" s="333" t="s">
        <v>61</v>
      </c>
      <c r="E26" s="322"/>
      <c r="F26" s="327"/>
    </row>
    <row r="27" spans="3:6" ht="23.25">
      <c r="C27" s="327" t="s">
        <v>59</v>
      </c>
      <c r="D27" s="333" t="s">
        <v>21</v>
      </c>
      <c r="E27" s="322" t="s">
        <v>77</v>
      </c>
      <c r="F27" s="327" t="s">
        <v>59</v>
      </c>
    </row>
    <row r="28" spans="3:6" ht="23.25">
      <c r="C28" s="379">
        <v>20184.57</v>
      </c>
      <c r="D28" s="333" t="s">
        <v>360</v>
      </c>
      <c r="E28" s="322" t="s">
        <v>76</v>
      </c>
      <c r="F28" s="379">
        <v>8803.2</v>
      </c>
    </row>
    <row r="29" spans="3:6" ht="23.25">
      <c r="C29" s="327" t="s">
        <v>59</v>
      </c>
      <c r="D29" s="333" t="s">
        <v>23</v>
      </c>
      <c r="E29" s="322" t="s">
        <v>59</v>
      </c>
      <c r="F29" s="327" t="s">
        <v>59</v>
      </c>
    </row>
    <row r="30" spans="3:6" ht="23.25" hidden="1">
      <c r="C30" s="327"/>
      <c r="D30" s="333" t="s">
        <v>24</v>
      </c>
      <c r="E30" s="322"/>
      <c r="F30" s="327"/>
    </row>
    <row r="31" spans="3:6" ht="23.25" hidden="1">
      <c r="C31" s="327"/>
      <c r="D31" s="333" t="s">
        <v>60</v>
      </c>
      <c r="E31" s="322"/>
      <c r="F31" s="327"/>
    </row>
    <row r="32" spans="3:6" ht="23.25">
      <c r="C32" s="327">
        <v>285174</v>
      </c>
      <c r="D32" s="333" t="s">
        <v>64</v>
      </c>
      <c r="E32" s="322" t="s">
        <v>30</v>
      </c>
      <c r="F32" s="327">
        <v>232374</v>
      </c>
    </row>
    <row r="33" spans="3:6" ht="23.25" hidden="1">
      <c r="C33" s="327"/>
      <c r="D33" s="333" t="s">
        <v>25</v>
      </c>
      <c r="E33" s="322"/>
      <c r="F33" s="327"/>
    </row>
    <row r="34" spans="3:6" ht="23.25" hidden="1">
      <c r="C34" s="327"/>
      <c r="D34" s="333"/>
      <c r="E34" s="322"/>
      <c r="F34" s="327"/>
    </row>
    <row r="35" spans="3:6" ht="23.25">
      <c r="C35" s="327">
        <v>2800</v>
      </c>
      <c r="D35" s="333" t="s">
        <v>371</v>
      </c>
      <c r="E35" s="322" t="s">
        <v>59</v>
      </c>
      <c r="F35" s="327" t="s">
        <v>59</v>
      </c>
    </row>
    <row r="36" spans="3:6" ht="23.25">
      <c r="C36" s="327">
        <v>1056500</v>
      </c>
      <c r="D36" s="333" t="s">
        <v>408</v>
      </c>
      <c r="E36" s="322" t="s">
        <v>77</v>
      </c>
      <c r="F36" s="327" t="s">
        <v>59</v>
      </c>
    </row>
    <row r="37" spans="3:6" ht="23.25">
      <c r="C37" s="327">
        <v>77490</v>
      </c>
      <c r="D37" s="333" t="s">
        <v>410</v>
      </c>
      <c r="E37" s="322" t="s">
        <v>59</v>
      </c>
      <c r="F37" s="327">
        <v>77490</v>
      </c>
    </row>
    <row r="38" spans="3:6" ht="23.25">
      <c r="C38" s="327">
        <v>10000</v>
      </c>
      <c r="D38" s="334" t="s">
        <v>411</v>
      </c>
      <c r="E38" s="322" t="s">
        <v>59</v>
      </c>
      <c r="F38" s="327">
        <v>10000</v>
      </c>
    </row>
    <row r="39" spans="3:6" ht="23.25" hidden="1">
      <c r="C39" s="327"/>
      <c r="D39" s="334"/>
      <c r="E39" s="324"/>
      <c r="F39" s="327"/>
    </row>
    <row r="40" spans="3:6" ht="23.25">
      <c r="C40" s="327"/>
      <c r="D40" s="334"/>
      <c r="E40" s="322" t="s">
        <v>59</v>
      </c>
      <c r="F40" s="327" t="s">
        <v>59</v>
      </c>
    </row>
    <row r="41" spans="3:6" ht="23.25">
      <c r="C41" s="327"/>
      <c r="D41" s="334"/>
      <c r="E41" s="322"/>
      <c r="F41" s="327" t="s">
        <v>59</v>
      </c>
    </row>
    <row r="42" spans="3:6" ht="23.25">
      <c r="C42" s="327"/>
      <c r="D42" s="334"/>
      <c r="E42" s="322" t="s">
        <v>59</v>
      </c>
      <c r="F42" s="327" t="s">
        <v>59</v>
      </c>
    </row>
    <row r="43" spans="3:6" ht="23.25">
      <c r="C43" s="327"/>
      <c r="D43" s="334"/>
      <c r="E43" s="322" t="s">
        <v>59</v>
      </c>
      <c r="F43" s="327" t="s">
        <v>59</v>
      </c>
    </row>
    <row r="44" spans="2:6" s="3" customFormat="1" ht="24" thickBot="1">
      <c r="B44" s="7"/>
      <c r="C44" s="376">
        <f>SUM(C24:C43)</f>
        <v>4591148.57</v>
      </c>
      <c r="D44" s="97"/>
      <c r="E44" s="111"/>
      <c r="F44" s="376">
        <f>SUM(F24:F43)</f>
        <v>328667.2</v>
      </c>
    </row>
    <row r="45" spans="2:6" s="3" customFormat="1" ht="23.25" hidden="1">
      <c r="B45" s="7"/>
      <c r="C45" s="96"/>
      <c r="D45" s="97"/>
      <c r="E45" s="111"/>
      <c r="F45" s="384"/>
    </row>
    <row r="46" spans="2:6" s="3" customFormat="1" ht="24" thickBot="1">
      <c r="B46" s="7"/>
      <c r="C46" s="116">
        <f>C22+C44</f>
        <v>7524665.25</v>
      </c>
      <c r="D46" s="91" t="s">
        <v>28</v>
      </c>
      <c r="E46" s="108"/>
      <c r="F46" s="383">
        <f>F22+F44</f>
        <v>2187716.64</v>
      </c>
    </row>
    <row r="47" spans="2:6" s="3" customFormat="1" ht="21.75" thickTop="1">
      <c r="B47" s="7"/>
      <c r="C47" s="9"/>
      <c r="E47" s="10"/>
      <c r="F47" s="9"/>
    </row>
    <row r="48" spans="2:6" s="3" customFormat="1" ht="21">
      <c r="B48" s="7"/>
      <c r="C48" s="9"/>
      <c r="E48" s="10"/>
      <c r="F48" s="9"/>
    </row>
    <row r="49" spans="2:6" s="3" customFormat="1" ht="21">
      <c r="B49" s="7"/>
      <c r="C49" s="9"/>
      <c r="E49" s="10"/>
      <c r="F49" s="9"/>
    </row>
    <row r="50" spans="2:6" s="3" customFormat="1" ht="21" hidden="1">
      <c r="B50" s="7"/>
      <c r="C50" s="9"/>
      <c r="E50" s="10"/>
      <c r="F50" s="9"/>
    </row>
    <row r="51" spans="2:6" s="3" customFormat="1" ht="15.75" customHeight="1" hidden="1">
      <c r="B51" s="7"/>
      <c r="C51" s="9"/>
      <c r="E51" s="10"/>
      <c r="F51" s="9"/>
    </row>
    <row r="52" spans="2:6" s="3" customFormat="1" ht="21" hidden="1">
      <c r="B52" s="7"/>
      <c r="C52" s="9"/>
      <c r="E52" s="10"/>
      <c r="F52" s="9"/>
    </row>
    <row r="53" spans="2:6" s="3" customFormat="1" ht="20.25" customHeight="1" hidden="1">
      <c r="B53" s="7"/>
      <c r="C53" s="9"/>
      <c r="E53" s="10"/>
      <c r="F53" s="9"/>
    </row>
    <row r="54" ht="21" hidden="1"/>
    <row r="55" ht="21" hidden="1"/>
    <row r="56" ht="21" hidden="1"/>
    <row r="57" ht="21" hidden="1"/>
    <row r="58" ht="21" hidden="1"/>
    <row r="59" ht="21" hidden="1"/>
    <row r="60" ht="21" hidden="1"/>
    <row r="62" spans="2:7" ht="14.25" customHeight="1" thickBot="1">
      <c r="B62" s="117"/>
      <c r="C62" s="118"/>
      <c r="D62" s="119" t="s">
        <v>66</v>
      </c>
      <c r="E62" s="120"/>
      <c r="F62" s="117"/>
      <c r="G62" s="15"/>
    </row>
    <row r="63" spans="2:8" s="2" customFormat="1" ht="24" thickBot="1">
      <c r="B63" s="430" t="s">
        <v>3</v>
      </c>
      <c r="C63" s="432"/>
      <c r="D63" s="343"/>
      <c r="E63" s="106" t="s">
        <v>8</v>
      </c>
      <c r="F63" s="348" t="s">
        <v>10</v>
      </c>
      <c r="G63" s="28"/>
      <c r="H63" s="25"/>
    </row>
    <row r="64" spans="2:8" s="2" customFormat="1" ht="20.25" customHeight="1">
      <c r="B64" s="113" t="s">
        <v>4</v>
      </c>
      <c r="C64" s="100" t="s">
        <v>6</v>
      </c>
      <c r="D64" s="95" t="s">
        <v>7</v>
      </c>
      <c r="E64" s="107" t="s">
        <v>9</v>
      </c>
      <c r="F64" s="326" t="s">
        <v>11</v>
      </c>
      <c r="G64" s="28"/>
      <c r="H64" s="25"/>
    </row>
    <row r="65" spans="2:8" s="2" customFormat="1" ht="19.5" customHeight="1" thickBot="1">
      <c r="B65" s="99" t="s">
        <v>5</v>
      </c>
      <c r="C65" s="101" t="s">
        <v>5</v>
      </c>
      <c r="D65" s="112"/>
      <c r="E65" s="108"/>
      <c r="F65" s="101"/>
      <c r="G65" s="28"/>
      <c r="H65" s="25"/>
    </row>
    <row r="66" spans="2:8" ht="19.5" customHeight="1">
      <c r="B66" s="122"/>
      <c r="C66" s="103"/>
      <c r="D66" s="104" t="s">
        <v>29</v>
      </c>
      <c r="E66" s="336"/>
      <c r="F66" s="103"/>
      <c r="G66" s="15"/>
      <c r="H66" s="26"/>
    </row>
    <row r="67" spans="2:8" ht="21" customHeight="1">
      <c r="B67" s="347">
        <v>3311853</v>
      </c>
      <c r="C67" s="327">
        <v>402120</v>
      </c>
      <c r="D67" s="333" t="s">
        <v>31</v>
      </c>
      <c r="E67" s="322" t="s">
        <v>46</v>
      </c>
      <c r="F67" s="327">
        <v>99436</v>
      </c>
      <c r="G67" s="15"/>
      <c r="H67" s="26"/>
    </row>
    <row r="68" spans="2:8" ht="23.25" hidden="1">
      <c r="B68" s="347"/>
      <c r="C68" s="328"/>
      <c r="D68" s="333"/>
      <c r="E68" s="322"/>
      <c r="F68" s="328"/>
      <c r="G68" s="15"/>
      <c r="H68" s="26"/>
    </row>
    <row r="69" spans="2:8" ht="21" customHeight="1">
      <c r="B69" s="347">
        <v>4387752</v>
      </c>
      <c r="C69" s="327">
        <v>905574</v>
      </c>
      <c r="D69" s="333" t="s">
        <v>32</v>
      </c>
      <c r="E69" s="322">
        <v>100</v>
      </c>
      <c r="F69" s="327">
        <v>298530</v>
      </c>
      <c r="G69" s="15"/>
      <c r="H69" s="26"/>
    </row>
    <row r="70" spans="2:8" ht="19.5" customHeight="1">
      <c r="B70" s="347">
        <v>263692</v>
      </c>
      <c r="C70" s="327">
        <v>63210</v>
      </c>
      <c r="D70" s="333" t="s">
        <v>33</v>
      </c>
      <c r="E70" s="322">
        <v>120</v>
      </c>
      <c r="F70" s="327">
        <v>21070</v>
      </c>
      <c r="G70" s="15"/>
      <c r="H70" s="26"/>
    </row>
    <row r="71" spans="2:8" ht="20.25" customHeight="1">
      <c r="B71" s="347">
        <v>1186600</v>
      </c>
      <c r="C71" s="327">
        <v>134010</v>
      </c>
      <c r="D71" s="333" t="s">
        <v>34</v>
      </c>
      <c r="E71" s="322">
        <v>130</v>
      </c>
      <c r="F71" s="327">
        <v>45310</v>
      </c>
      <c r="G71" s="15"/>
      <c r="H71" s="26"/>
    </row>
    <row r="72" spans="2:8" ht="20.25" customHeight="1">
      <c r="B72" s="347">
        <v>1275296</v>
      </c>
      <c r="C72" s="327">
        <v>112576</v>
      </c>
      <c r="D72" s="333" t="s">
        <v>35</v>
      </c>
      <c r="E72" s="322" t="s">
        <v>107</v>
      </c>
      <c r="F72" s="327">
        <v>74032</v>
      </c>
      <c r="G72" s="15"/>
      <c r="H72" s="26"/>
    </row>
    <row r="73" spans="2:8" ht="23.25" hidden="1">
      <c r="B73" s="347"/>
      <c r="C73" s="327"/>
      <c r="D73" s="333"/>
      <c r="E73" s="322"/>
      <c r="F73" s="327"/>
      <c r="G73" s="15"/>
      <c r="H73" s="26"/>
    </row>
    <row r="74" spans="2:8" ht="23.25" hidden="1">
      <c r="B74" s="347"/>
      <c r="C74" s="327"/>
      <c r="D74" s="333"/>
      <c r="E74" s="322"/>
      <c r="F74" s="327"/>
      <c r="G74" s="15"/>
      <c r="H74" s="26"/>
    </row>
    <row r="75" spans="2:8" ht="21" customHeight="1">
      <c r="B75" s="347">
        <v>3281260</v>
      </c>
      <c r="C75" s="327">
        <v>1131923</v>
      </c>
      <c r="D75" s="333" t="s">
        <v>36</v>
      </c>
      <c r="E75" s="322" t="s">
        <v>108</v>
      </c>
      <c r="F75" s="327">
        <v>646987</v>
      </c>
      <c r="G75" s="15"/>
      <c r="H75" s="26"/>
    </row>
    <row r="76" spans="2:8" s="5" customFormat="1" ht="23.25" hidden="1">
      <c r="B76" s="347"/>
      <c r="C76" s="324"/>
      <c r="D76" s="333" t="s">
        <v>36</v>
      </c>
      <c r="E76" s="322" t="s">
        <v>108</v>
      </c>
      <c r="F76" s="324"/>
      <c r="G76" s="29"/>
      <c r="H76" s="27"/>
    </row>
    <row r="77" spans="2:8" ht="23.25" hidden="1">
      <c r="B77" s="347"/>
      <c r="C77" s="327"/>
      <c r="D77" s="333"/>
      <c r="E77" s="322"/>
      <c r="F77" s="327"/>
      <c r="G77" s="15"/>
      <c r="H77" s="26"/>
    </row>
    <row r="78" spans="2:8" ht="23.25" hidden="1">
      <c r="B78" s="347"/>
      <c r="C78" s="327"/>
      <c r="D78" s="333"/>
      <c r="E78" s="322"/>
      <c r="F78" s="327"/>
      <c r="G78" s="15"/>
      <c r="H78" s="26"/>
    </row>
    <row r="79" spans="2:8" ht="23.25" hidden="1">
      <c r="B79" s="347"/>
      <c r="C79" s="329"/>
      <c r="D79" s="333" t="s">
        <v>36</v>
      </c>
      <c r="E79" s="322" t="s">
        <v>108</v>
      </c>
      <c r="F79" s="329"/>
      <c r="G79" s="15"/>
      <c r="H79" s="26"/>
    </row>
    <row r="80" spans="2:8" ht="21" customHeight="1">
      <c r="B80" s="347">
        <v>2575850</v>
      </c>
      <c r="C80" s="327">
        <v>123758</v>
      </c>
      <c r="D80" s="333" t="s">
        <v>37</v>
      </c>
      <c r="E80" s="322" t="s">
        <v>109</v>
      </c>
      <c r="F80" s="327">
        <v>46064</v>
      </c>
      <c r="G80" s="15"/>
      <c r="H80" s="26"/>
    </row>
    <row r="81" spans="2:8" ht="23.25" hidden="1">
      <c r="B81" s="347"/>
      <c r="C81" s="327"/>
      <c r="D81" s="333" t="s">
        <v>37</v>
      </c>
      <c r="E81" s="322" t="s">
        <v>109</v>
      </c>
      <c r="F81" s="327"/>
      <c r="G81" s="15"/>
      <c r="H81" s="26"/>
    </row>
    <row r="82" spans="2:8" ht="21" customHeight="1">
      <c r="B82" s="347">
        <v>237500</v>
      </c>
      <c r="C82" s="327">
        <v>56838.01</v>
      </c>
      <c r="D82" s="333" t="s">
        <v>38</v>
      </c>
      <c r="E82" s="322">
        <v>300</v>
      </c>
      <c r="F82" s="327">
        <v>16689.69</v>
      </c>
      <c r="G82" s="15"/>
      <c r="H82" s="26"/>
    </row>
    <row r="83" spans="2:8" ht="23.25">
      <c r="B83" s="347">
        <v>2133200</v>
      </c>
      <c r="C83" s="327">
        <v>850600</v>
      </c>
      <c r="D83" s="333" t="s">
        <v>39</v>
      </c>
      <c r="E83" s="322">
        <v>400</v>
      </c>
      <c r="F83" s="327" t="s">
        <v>59</v>
      </c>
      <c r="G83" s="15"/>
      <c r="H83" s="26"/>
    </row>
    <row r="84" spans="2:8" ht="23.25" hidden="1">
      <c r="B84" s="347"/>
      <c r="C84" s="327"/>
      <c r="D84" s="333"/>
      <c r="E84" s="322"/>
      <c r="F84" s="327"/>
      <c r="G84" s="15"/>
      <c r="H84" s="26"/>
    </row>
    <row r="85" spans="2:8" ht="21.75" customHeight="1">
      <c r="B85" s="347">
        <v>469000</v>
      </c>
      <c r="C85" s="327">
        <v>4875</v>
      </c>
      <c r="D85" s="333" t="s">
        <v>40</v>
      </c>
      <c r="E85" s="322">
        <v>450</v>
      </c>
      <c r="F85" s="327">
        <v>1610</v>
      </c>
      <c r="G85" s="15"/>
      <c r="H85" s="26"/>
    </row>
    <row r="86" spans="2:8" ht="20.25" customHeight="1" thickBot="1">
      <c r="B86" s="350">
        <v>2846056</v>
      </c>
      <c r="C86" s="340" t="s">
        <v>59</v>
      </c>
      <c r="D86" s="351" t="s">
        <v>41</v>
      </c>
      <c r="E86" s="352">
        <v>500</v>
      </c>
      <c r="F86" s="340" t="s">
        <v>59</v>
      </c>
      <c r="G86" s="15"/>
      <c r="H86" s="26"/>
    </row>
    <row r="87" spans="2:8" ht="23.25" hidden="1">
      <c r="B87" s="122"/>
      <c r="C87" s="102"/>
      <c r="D87" s="105"/>
      <c r="E87" s="336"/>
      <c r="F87" s="102"/>
      <c r="G87" s="15"/>
      <c r="H87" s="26"/>
    </row>
    <row r="88" spans="2:8" ht="23.25" hidden="1">
      <c r="B88" s="122"/>
      <c r="C88" s="102"/>
      <c r="D88" s="105"/>
      <c r="E88" s="322"/>
      <c r="F88" s="102"/>
      <c r="G88" s="15"/>
      <c r="H88" s="26"/>
    </row>
    <row r="89" spans="2:8" ht="23.25" hidden="1">
      <c r="B89" s="122"/>
      <c r="C89" s="102"/>
      <c r="D89" s="105" t="s">
        <v>41</v>
      </c>
      <c r="E89" s="322">
        <v>6500</v>
      </c>
      <c r="F89" s="102"/>
      <c r="G89" s="15"/>
      <c r="H89" s="26"/>
    </row>
    <row r="90" spans="2:8" ht="23.25" hidden="1">
      <c r="B90" s="122"/>
      <c r="C90" s="102"/>
      <c r="D90" s="105" t="s">
        <v>62</v>
      </c>
      <c r="E90" s="344"/>
      <c r="F90" s="102"/>
      <c r="G90" s="15"/>
      <c r="H90" s="26"/>
    </row>
    <row r="91" spans="2:8" ht="24" thickBot="1">
      <c r="B91" s="126">
        <f>SUM(B66:B90)</f>
        <v>21968059</v>
      </c>
      <c r="C91" s="116">
        <f>SUM(C66:C90)</f>
        <v>3785484.01</v>
      </c>
      <c r="D91" s="349"/>
      <c r="E91" s="337"/>
      <c r="F91" s="116">
        <f>SUM(F67:F90)</f>
        <v>1249728.69</v>
      </c>
      <c r="G91" s="15"/>
      <c r="H91" s="26"/>
    </row>
    <row r="92" spans="2:8" ht="21" customHeight="1" thickTop="1">
      <c r="B92" s="123"/>
      <c r="C92" s="335">
        <v>1567000</v>
      </c>
      <c r="D92" s="105" t="s">
        <v>372</v>
      </c>
      <c r="E92" s="336" t="s">
        <v>77</v>
      </c>
      <c r="F92" s="335" t="s">
        <v>59</v>
      </c>
      <c r="G92" s="15"/>
      <c r="H92" s="26"/>
    </row>
    <row r="93" spans="2:8" s="5" customFormat="1" ht="21" customHeight="1" hidden="1">
      <c r="B93" s="123"/>
      <c r="C93" s="327"/>
      <c r="D93" s="338"/>
      <c r="E93" s="322"/>
      <c r="F93" s="327"/>
      <c r="G93" s="29"/>
      <c r="H93" s="27"/>
    </row>
    <row r="94" spans="2:8" s="5" customFormat="1" ht="21" customHeight="1">
      <c r="B94" s="123"/>
      <c r="C94" s="327">
        <v>88788.6</v>
      </c>
      <c r="D94" s="333" t="s">
        <v>361</v>
      </c>
      <c r="E94" s="322" t="s">
        <v>76</v>
      </c>
      <c r="F94" s="327">
        <v>30256.54</v>
      </c>
      <c r="G94" s="29"/>
      <c r="H94" s="27"/>
    </row>
    <row r="95" spans="2:8" s="5" customFormat="1" ht="21" customHeight="1" hidden="1">
      <c r="B95" s="123"/>
      <c r="C95" s="327"/>
      <c r="D95" s="333" t="s">
        <v>63</v>
      </c>
      <c r="E95" s="322" t="s">
        <v>27</v>
      </c>
      <c r="F95" s="327"/>
      <c r="G95" s="29"/>
      <c r="H95" s="27"/>
    </row>
    <row r="96" spans="2:8" s="5" customFormat="1" ht="21" customHeight="1" hidden="1">
      <c r="B96" s="123"/>
      <c r="C96" s="327"/>
      <c r="D96" s="333"/>
      <c r="E96" s="322"/>
      <c r="F96" s="327"/>
      <c r="G96" s="29"/>
      <c r="H96" s="27"/>
    </row>
    <row r="97" spans="2:8" ht="21" customHeight="1" hidden="1">
      <c r="B97" s="123"/>
      <c r="C97" s="327"/>
      <c r="D97" s="333" t="s">
        <v>25</v>
      </c>
      <c r="E97" s="322">
        <v>604</v>
      </c>
      <c r="F97" s="327"/>
      <c r="G97" s="15"/>
      <c r="H97" s="26"/>
    </row>
    <row r="98" spans="2:8" ht="21" customHeight="1" hidden="1">
      <c r="B98" s="123"/>
      <c r="C98" s="327"/>
      <c r="D98" s="333"/>
      <c r="E98" s="322"/>
      <c r="F98" s="327"/>
      <c r="G98" s="15"/>
      <c r="H98" s="26"/>
    </row>
    <row r="99" spans="2:8" ht="21" customHeight="1">
      <c r="B99" s="123"/>
      <c r="C99" s="327">
        <v>285174</v>
      </c>
      <c r="D99" s="333" t="s">
        <v>64</v>
      </c>
      <c r="E99" s="322" t="s">
        <v>30</v>
      </c>
      <c r="F99" s="327">
        <v>228000</v>
      </c>
      <c r="G99" s="15"/>
      <c r="H99" s="26"/>
    </row>
    <row r="100" spans="2:8" ht="21" customHeight="1" hidden="1">
      <c r="B100" s="123"/>
      <c r="C100" s="327"/>
      <c r="D100" s="333"/>
      <c r="E100" s="322"/>
      <c r="F100" s="327"/>
      <c r="G100" s="15"/>
      <c r="H100" s="26"/>
    </row>
    <row r="101" spans="2:8" ht="21" customHeight="1">
      <c r="B101" s="123"/>
      <c r="C101" s="327">
        <v>1016000</v>
      </c>
      <c r="D101" s="333" t="s">
        <v>354</v>
      </c>
      <c r="E101" s="322" t="s">
        <v>77</v>
      </c>
      <c r="F101" s="327" t="s">
        <v>59</v>
      </c>
      <c r="G101" s="15"/>
      <c r="H101" s="26"/>
    </row>
    <row r="102" spans="2:8" ht="21" customHeight="1">
      <c r="B102" s="123"/>
      <c r="C102" s="327">
        <v>493750</v>
      </c>
      <c r="D102" s="333" t="s">
        <v>26</v>
      </c>
      <c r="E102" s="323" t="s">
        <v>306</v>
      </c>
      <c r="F102" s="327" t="s">
        <v>59</v>
      </c>
      <c r="G102" s="15"/>
      <c r="H102" s="26"/>
    </row>
    <row r="103" spans="2:8" ht="21" customHeight="1" hidden="1">
      <c r="B103" s="123"/>
      <c r="C103" s="330"/>
      <c r="D103" s="333" t="s">
        <v>20</v>
      </c>
      <c r="E103" s="323"/>
      <c r="F103" s="330"/>
      <c r="G103" s="15"/>
      <c r="H103" s="26"/>
    </row>
    <row r="104" spans="2:8" ht="21" customHeight="1" hidden="1">
      <c r="B104" s="123"/>
      <c r="C104" s="331"/>
      <c r="D104" s="333" t="s">
        <v>26</v>
      </c>
      <c r="E104" s="323" t="s">
        <v>85</v>
      </c>
      <c r="F104" s="331"/>
      <c r="G104" s="15"/>
      <c r="H104" s="26"/>
    </row>
    <row r="105" spans="2:8" ht="21" customHeight="1" hidden="1">
      <c r="B105" s="123"/>
      <c r="C105" s="331"/>
      <c r="D105" s="333" t="s">
        <v>88</v>
      </c>
      <c r="E105" s="323" t="s">
        <v>59</v>
      </c>
      <c r="F105" s="331"/>
      <c r="G105" s="15"/>
      <c r="H105" s="26"/>
    </row>
    <row r="106" spans="2:8" ht="21" customHeight="1" hidden="1">
      <c r="B106" s="123"/>
      <c r="C106" s="332"/>
      <c r="D106" s="333" t="s">
        <v>86</v>
      </c>
      <c r="E106" s="322" t="s">
        <v>59</v>
      </c>
      <c r="F106" s="332"/>
      <c r="G106" s="15"/>
      <c r="H106" s="26"/>
    </row>
    <row r="107" spans="2:8" ht="23.25" hidden="1">
      <c r="B107" s="123"/>
      <c r="C107" s="330"/>
      <c r="D107" s="333"/>
      <c r="E107" s="322"/>
      <c r="F107" s="330"/>
      <c r="G107" s="15"/>
      <c r="H107" s="26"/>
    </row>
    <row r="108" spans="2:8" ht="21" customHeight="1">
      <c r="B108" s="123"/>
      <c r="C108" s="327">
        <v>723090</v>
      </c>
      <c r="D108" s="334" t="s">
        <v>326</v>
      </c>
      <c r="E108" s="322" t="s">
        <v>59</v>
      </c>
      <c r="F108" s="327" t="s">
        <v>59</v>
      </c>
      <c r="G108" s="15"/>
      <c r="H108" s="26"/>
    </row>
    <row r="109" spans="2:8" ht="23.25" hidden="1">
      <c r="B109" s="123"/>
      <c r="C109" s="327"/>
      <c r="D109" s="334"/>
      <c r="E109" s="322"/>
      <c r="F109" s="327"/>
      <c r="G109" s="15"/>
      <c r="H109" s="26"/>
    </row>
    <row r="110" spans="2:8" ht="23.25" hidden="1">
      <c r="B110" s="123"/>
      <c r="C110" s="342"/>
      <c r="D110" s="345"/>
      <c r="E110" s="322"/>
      <c r="F110" s="342"/>
      <c r="G110" s="15"/>
      <c r="H110" s="26"/>
    </row>
    <row r="111" spans="2:8" ht="23.25">
      <c r="B111" s="123"/>
      <c r="C111" s="335">
        <v>57000</v>
      </c>
      <c r="D111" s="346" t="s">
        <v>373</v>
      </c>
      <c r="E111" s="322" t="s">
        <v>59</v>
      </c>
      <c r="F111" s="335" t="s">
        <v>59</v>
      </c>
      <c r="G111" s="15"/>
      <c r="H111" s="26"/>
    </row>
    <row r="112" spans="2:8" ht="24" hidden="1" thickBot="1">
      <c r="B112" s="123"/>
      <c r="C112" s="335"/>
      <c r="D112" s="115"/>
      <c r="E112" s="322"/>
      <c r="F112" s="335"/>
      <c r="G112" s="15"/>
      <c r="H112" s="26"/>
    </row>
    <row r="113" spans="2:8" ht="24" hidden="1" thickBot="1">
      <c r="B113" s="123"/>
      <c r="C113" s="327"/>
      <c r="D113" s="115"/>
      <c r="E113" s="322"/>
      <c r="F113" s="327"/>
      <c r="G113" s="15"/>
      <c r="H113" s="26"/>
    </row>
    <row r="114" spans="2:8" ht="24" hidden="1" thickBot="1">
      <c r="B114" s="123"/>
      <c r="C114" s="327"/>
      <c r="D114" s="115"/>
      <c r="E114" s="322"/>
      <c r="F114" s="327"/>
      <c r="G114" s="15"/>
      <c r="H114" s="26"/>
    </row>
    <row r="115" spans="2:8" ht="24" hidden="1" thickBot="1">
      <c r="B115" s="123"/>
      <c r="C115" s="327"/>
      <c r="D115" s="115"/>
      <c r="E115" s="322"/>
      <c r="F115" s="327"/>
      <c r="G115" s="15"/>
      <c r="H115" s="26"/>
    </row>
    <row r="116" spans="2:8" ht="24" hidden="1" thickBot="1">
      <c r="B116" s="123"/>
      <c r="C116" s="327"/>
      <c r="D116" s="115"/>
      <c r="E116" s="322"/>
      <c r="F116" s="327"/>
      <c r="G116" s="15"/>
      <c r="H116" s="26"/>
    </row>
    <row r="117" spans="2:8" ht="24" hidden="1" thickBot="1">
      <c r="B117" s="123"/>
      <c r="C117" s="327"/>
      <c r="D117" s="115"/>
      <c r="E117" s="322"/>
      <c r="F117" s="327"/>
      <c r="G117" s="15"/>
      <c r="H117" s="26"/>
    </row>
    <row r="118" spans="2:8" ht="24" hidden="1" thickBot="1">
      <c r="B118" s="123"/>
      <c r="C118" s="327"/>
      <c r="D118" s="115"/>
      <c r="E118" s="322"/>
      <c r="F118" s="327"/>
      <c r="G118" s="15"/>
      <c r="H118" s="26"/>
    </row>
    <row r="119" spans="2:8" ht="24.75" customHeight="1" hidden="1">
      <c r="B119" s="123"/>
      <c r="C119" s="342"/>
      <c r="D119" s="115"/>
      <c r="E119" s="322"/>
      <c r="F119" s="342"/>
      <c r="G119" s="15"/>
      <c r="H119" s="26"/>
    </row>
    <row r="120" spans="2:8" ht="24.75" customHeight="1">
      <c r="B120" s="123"/>
      <c r="C120" s="342">
        <v>73800</v>
      </c>
      <c r="D120" s="115" t="s">
        <v>412</v>
      </c>
      <c r="E120" s="322" t="s">
        <v>59</v>
      </c>
      <c r="F120" s="342">
        <v>73800</v>
      </c>
      <c r="G120" s="15"/>
      <c r="H120" s="26"/>
    </row>
    <row r="121" spans="2:8" ht="24.75" customHeight="1">
      <c r="B121" s="123"/>
      <c r="C121" s="342"/>
      <c r="D121" s="115"/>
      <c r="E121" s="322"/>
      <c r="F121" s="342"/>
      <c r="G121" s="15"/>
      <c r="H121" s="26"/>
    </row>
    <row r="122" spans="2:8" ht="22.5" customHeight="1" thickBot="1">
      <c r="B122" s="123"/>
      <c r="C122" s="116">
        <f>SUM(C92:C121)</f>
        <v>4304602.6</v>
      </c>
      <c r="D122" s="115"/>
      <c r="E122" s="322"/>
      <c r="F122" s="116">
        <f>SUM(F94:F121)</f>
        <v>332056.54000000004</v>
      </c>
      <c r="G122" s="15"/>
      <c r="H122" s="26"/>
    </row>
    <row r="123" spans="2:8" ht="24" customHeight="1" thickBot="1" thickTop="1">
      <c r="B123" s="123"/>
      <c r="C123" s="127">
        <f>C91+C122</f>
        <v>8090086.609999999</v>
      </c>
      <c r="D123" s="95" t="s">
        <v>43</v>
      </c>
      <c r="E123" s="322"/>
      <c r="F123" s="127">
        <v>1581785.23</v>
      </c>
      <c r="G123" s="15"/>
      <c r="H123" s="26"/>
    </row>
    <row r="124" spans="2:8" ht="19.5" customHeight="1" thickTop="1">
      <c r="B124" s="123"/>
      <c r="C124" s="341"/>
      <c r="D124" s="66" t="s">
        <v>44</v>
      </c>
      <c r="E124" s="324"/>
      <c r="F124" s="341"/>
      <c r="G124" s="15"/>
      <c r="H124" s="26"/>
    </row>
    <row r="125" spans="2:8" ht="18.75" customHeight="1" thickBot="1">
      <c r="B125" s="123"/>
      <c r="C125" s="340"/>
      <c r="D125" s="95" t="s">
        <v>292</v>
      </c>
      <c r="E125" s="324"/>
      <c r="F125" s="340"/>
      <c r="G125" s="15"/>
      <c r="H125" s="26"/>
    </row>
    <row r="126" spans="2:8" ht="21" customHeight="1">
      <c r="B126" s="123"/>
      <c r="C126" s="339" t="s">
        <v>414</v>
      </c>
      <c r="D126" s="66" t="s">
        <v>47</v>
      </c>
      <c r="E126" s="324"/>
      <c r="F126" s="339" t="s">
        <v>413</v>
      </c>
      <c r="G126" s="15"/>
      <c r="H126" s="26"/>
    </row>
    <row r="127" spans="2:8" ht="23.25" customHeight="1" thickBot="1">
      <c r="B127" s="123"/>
      <c r="C127" s="116">
        <v>13004488.51</v>
      </c>
      <c r="D127" s="95" t="s">
        <v>45</v>
      </c>
      <c r="E127" s="325"/>
      <c r="F127" s="116">
        <v>13004488.51</v>
      </c>
      <c r="G127" s="15"/>
      <c r="H127" s="26"/>
    </row>
    <row r="128" spans="1:8" ht="21.75" thickTop="1">
      <c r="A128" s="133" t="s">
        <v>325</v>
      </c>
      <c r="B128" s="133"/>
      <c r="C128" s="133"/>
      <c r="G128" s="15"/>
      <c r="H128" s="26"/>
    </row>
    <row r="129" spans="2:8" ht="16.5" customHeight="1">
      <c r="B129" s="131" t="s">
        <v>87</v>
      </c>
      <c r="C129" s="132"/>
      <c r="D129" s="8" t="s">
        <v>320</v>
      </c>
      <c r="E129" s="8"/>
      <c r="F129" s="132"/>
      <c r="G129" s="15"/>
      <c r="H129" s="26"/>
    </row>
    <row r="130" spans="2:8" ht="21.75" customHeight="1">
      <c r="B130" s="8" t="s">
        <v>285</v>
      </c>
      <c r="D130" s="8" t="s">
        <v>321</v>
      </c>
      <c r="E130" s="8"/>
      <c r="G130" s="15"/>
      <c r="H130" s="26"/>
    </row>
    <row r="131" spans="2:8" ht="18" customHeight="1">
      <c r="B131" s="8" t="s">
        <v>286</v>
      </c>
      <c r="D131" s="8" t="s">
        <v>332</v>
      </c>
      <c r="E131" s="8"/>
      <c r="G131" s="15"/>
      <c r="H131" s="26"/>
    </row>
    <row r="132" spans="2:7" ht="21">
      <c r="B132" s="8" t="s">
        <v>69</v>
      </c>
      <c r="D132" s="1" t="s">
        <v>322</v>
      </c>
      <c r="G132" s="15"/>
    </row>
    <row r="133" spans="2:4" ht="21">
      <c r="B133" s="8" t="s">
        <v>350</v>
      </c>
      <c r="D133" s="1" t="s">
        <v>323</v>
      </c>
    </row>
    <row r="134" spans="2:4" ht="21">
      <c r="B134" s="8" t="s">
        <v>339</v>
      </c>
      <c r="D134" s="1" t="s">
        <v>331</v>
      </c>
    </row>
    <row r="136" spans="2:6" ht="23.25">
      <c r="B136" s="123"/>
      <c r="C136" s="124"/>
      <c r="D136" s="121"/>
      <c r="E136" s="125"/>
      <c r="F136" s="124"/>
    </row>
    <row r="137" spans="2:6" ht="23.25">
      <c r="B137" s="123"/>
      <c r="C137" s="124"/>
      <c r="D137" s="121"/>
      <c r="E137" s="125"/>
      <c r="F137" s="124"/>
    </row>
    <row r="138" spans="2:6" ht="23.25">
      <c r="B138" s="123"/>
      <c r="C138" s="124"/>
      <c r="D138" s="121"/>
      <c r="E138" s="125"/>
      <c r="F138" s="124"/>
    </row>
    <row r="139" spans="2:6" ht="23.25">
      <c r="B139" s="123"/>
      <c r="C139" s="124"/>
      <c r="D139" s="121"/>
      <c r="E139" s="125"/>
      <c r="F139" s="124"/>
    </row>
    <row r="140" spans="2:6" ht="23.25">
      <c r="B140" s="123"/>
      <c r="C140" s="124"/>
      <c r="D140" s="121"/>
      <c r="E140" s="125"/>
      <c r="F140" s="124"/>
    </row>
    <row r="141" spans="2:6" ht="23.25">
      <c r="B141" s="123"/>
      <c r="C141" s="124"/>
      <c r="D141" s="121"/>
      <c r="E141" s="125"/>
      <c r="F141" s="124"/>
    </row>
  </sheetData>
  <mergeCells count="4">
    <mergeCell ref="B5:F5"/>
    <mergeCell ref="B6:F6"/>
    <mergeCell ref="B8:C8"/>
    <mergeCell ref="B63:C63"/>
  </mergeCells>
  <printOptions/>
  <pageMargins left="0.61" right="0.31496062992125984" top="0.18" bottom="0.17" header="0.13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39"/>
  <sheetViews>
    <sheetView workbookViewId="0" topLeftCell="A9">
      <selection activeCell="E30" sqref="E30"/>
    </sheetView>
  </sheetViews>
  <sheetFormatPr defaultColWidth="9.140625" defaultRowHeight="21.75"/>
  <cols>
    <col min="1" max="1" width="49.28125" style="0" customWidth="1"/>
    <col min="2" max="2" width="19.8515625" style="0" customWidth="1"/>
    <col min="3" max="3" width="19.57421875" style="0" customWidth="1"/>
    <col min="4" max="4" width="13.140625" style="0" customWidth="1"/>
  </cols>
  <sheetData>
    <row r="1" spans="1:3" ht="23.25">
      <c r="A1" s="436" t="s">
        <v>358</v>
      </c>
      <c r="B1" s="436"/>
      <c r="C1" s="436"/>
    </row>
    <row r="2" spans="1:3" ht="24" thickBot="1">
      <c r="A2" s="436" t="s">
        <v>439</v>
      </c>
      <c r="B2" s="436"/>
      <c r="C2" s="436"/>
    </row>
    <row r="3" spans="1:3" ht="24" thickBot="1">
      <c r="A3" s="206" t="s">
        <v>7</v>
      </c>
      <c r="B3" s="201" t="s">
        <v>10</v>
      </c>
      <c r="C3" s="83" t="s">
        <v>91</v>
      </c>
    </row>
    <row r="4" spans="1:4" ht="24">
      <c r="A4" s="80" t="s">
        <v>89</v>
      </c>
      <c r="B4" s="196">
        <v>44.75</v>
      </c>
      <c r="C4" s="196">
        <v>162.65</v>
      </c>
      <c r="D4" s="128"/>
    </row>
    <row r="5" spans="1:4" ht="24">
      <c r="A5" s="80" t="s">
        <v>90</v>
      </c>
      <c r="B5" s="196">
        <v>53.7</v>
      </c>
      <c r="C5" s="196">
        <v>195.18</v>
      </c>
      <c r="D5" s="128"/>
    </row>
    <row r="6" spans="1:4" ht="24">
      <c r="A6" s="80" t="s">
        <v>70</v>
      </c>
      <c r="B6" s="196">
        <v>4004.75</v>
      </c>
      <c r="C6" s="196">
        <v>10376.74</v>
      </c>
      <c r="D6" s="128"/>
    </row>
    <row r="7" spans="1:4" ht="24">
      <c r="A7" s="80" t="s">
        <v>71</v>
      </c>
      <c r="B7" s="194">
        <v>4700</v>
      </c>
      <c r="C7" s="194">
        <v>9450</v>
      </c>
      <c r="D7" s="128"/>
    </row>
    <row r="8" spans="1:3" ht="24.75" thickBot="1">
      <c r="A8" s="203"/>
      <c r="B8" s="204"/>
      <c r="C8" s="204"/>
    </row>
    <row r="9" spans="1:4" ht="24.75" thickBot="1">
      <c r="A9" s="46"/>
      <c r="B9" s="205">
        <f>SUM(B4:B8)</f>
        <v>8803.2</v>
      </c>
      <c r="C9" s="205">
        <f>SUM(C4:C8)</f>
        <v>20184.57</v>
      </c>
      <c r="D9" s="128"/>
    </row>
    <row r="10" spans="1:3" ht="21.75">
      <c r="A10" s="14"/>
      <c r="B10" s="14"/>
      <c r="C10" s="14"/>
    </row>
    <row r="11" spans="2:3" ht="21.75" hidden="1">
      <c r="B11" s="14"/>
      <c r="C11" s="14"/>
    </row>
    <row r="12" spans="1:3" ht="21.75">
      <c r="A12" s="433" t="s">
        <v>359</v>
      </c>
      <c r="B12" s="433"/>
      <c r="C12" s="433"/>
    </row>
    <row r="13" spans="1:3" ht="24" thickBot="1">
      <c r="A13" s="436" t="s">
        <v>440</v>
      </c>
      <c r="B13" s="436"/>
      <c r="C13" s="436"/>
    </row>
    <row r="14" spans="1:3" ht="24" thickBot="1">
      <c r="A14" s="201" t="s">
        <v>7</v>
      </c>
      <c r="B14" s="201" t="s">
        <v>10</v>
      </c>
      <c r="C14" s="83" t="s">
        <v>91</v>
      </c>
    </row>
    <row r="15" spans="1:3" ht="24">
      <c r="A15" s="197" t="s">
        <v>89</v>
      </c>
      <c r="B15" s="194" t="s">
        <v>59</v>
      </c>
      <c r="C15" s="194" t="s">
        <v>59</v>
      </c>
    </row>
    <row r="16" spans="1:3" ht="24">
      <c r="A16" s="197" t="s">
        <v>90</v>
      </c>
      <c r="B16" s="195" t="s">
        <v>59</v>
      </c>
      <c r="C16" s="195" t="s">
        <v>59</v>
      </c>
    </row>
    <row r="17" spans="1:4" ht="24">
      <c r="A17" s="197" t="s">
        <v>70</v>
      </c>
      <c r="B17" s="196">
        <v>1496.54</v>
      </c>
      <c r="C17" s="196">
        <v>15508.6</v>
      </c>
      <c r="D17" s="128"/>
    </row>
    <row r="18" spans="1:4" ht="24.75" thickBot="1">
      <c r="A18" s="200" t="s">
        <v>71</v>
      </c>
      <c r="B18" s="202">
        <v>28760</v>
      </c>
      <c r="C18" s="202">
        <v>73280</v>
      </c>
      <c r="D18" s="128"/>
    </row>
    <row r="19" spans="1:3" ht="24" hidden="1">
      <c r="A19" s="49"/>
      <c r="B19" s="197"/>
      <c r="C19" s="197"/>
    </row>
    <row r="20" spans="1:3" ht="24" hidden="1">
      <c r="A20" s="49"/>
      <c r="B20" s="198"/>
      <c r="C20" s="198"/>
    </row>
    <row r="21" spans="1:3" ht="24.75" thickBot="1">
      <c r="A21" s="46"/>
      <c r="B21" s="199">
        <f>SUM(B17:B20)</f>
        <v>30256.54</v>
      </c>
      <c r="C21" s="199">
        <f>SUM(C17:C20)</f>
        <v>88788.6</v>
      </c>
    </row>
    <row r="22" ht="22.5" hidden="1" thickTop="1"/>
    <row r="23" spans="1:2" ht="24.75" hidden="1" thickTop="1">
      <c r="A23" s="23"/>
      <c r="B23" s="23"/>
    </row>
    <row r="24" spans="1:3" ht="24">
      <c r="A24" s="45" t="s">
        <v>52</v>
      </c>
      <c r="B24" s="24" t="s">
        <v>106</v>
      </c>
      <c r="C24" s="23"/>
    </row>
    <row r="25" spans="1:3" ht="24">
      <c r="A25" s="45" t="s">
        <v>87</v>
      </c>
      <c r="B25" s="24" t="s">
        <v>318</v>
      </c>
      <c r="C25" s="23"/>
    </row>
    <row r="26" spans="1:3" ht="24">
      <c r="A26" s="23"/>
      <c r="B26" s="23"/>
      <c r="C26" s="23"/>
    </row>
    <row r="27" spans="1:3" ht="24">
      <c r="A27" s="23" t="s">
        <v>282</v>
      </c>
      <c r="B27" s="23" t="s">
        <v>293</v>
      </c>
      <c r="C27" s="23"/>
    </row>
    <row r="28" spans="1:3" ht="24">
      <c r="A28" s="23" t="s">
        <v>283</v>
      </c>
      <c r="B28" s="23" t="s">
        <v>280</v>
      </c>
      <c r="C28" s="23"/>
    </row>
    <row r="29" spans="1:3" ht="24" hidden="1">
      <c r="A29" s="23"/>
      <c r="B29" s="23"/>
      <c r="C29" s="23"/>
    </row>
    <row r="30" spans="1:3" ht="24">
      <c r="A30" s="23" t="s">
        <v>294</v>
      </c>
      <c r="B30" s="23"/>
      <c r="C30" s="23"/>
    </row>
    <row r="31" spans="1:3" ht="24">
      <c r="A31" s="23"/>
      <c r="B31" s="23"/>
      <c r="C31" s="23"/>
    </row>
    <row r="32" spans="1:3" ht="24">
      <c r="A32" s="434" t="s">
        <v>350</v>
      </c>
      <c r="B32" s="434"/>
      <c r="C32" s="434"/>
    </row>
    <row r="33" spans="1:3" ht="24" hidden="1">
      <c r="A33" s="434"/>
      <c r="B33" s="434"/>
      <c r="C33" s="434"/>
    </row>
    <row r="34" spans="1:3" ht="24">
      <c r="A34" s="434" t="s">
        <v>298</v>
      </c>
      <c r="B34" s="434"/>
      <c r="C34" s="434"/>
    </row>
    <row r="35" spans="1:3" ht="24">
      <c r="A35" s="420" t="s">
        <v>299</v>
      </c>
      <c r="B35" s="420"/>
      <c r="C35" s="420"/>
    </row>
    <row r="36" spans="1:3" ht="24">
      <c r="A36" s="23"/>
      <c r="B36" s="23"/>
      <c r="C36" s="23"/>
    </row>
    <row r="37" spans="1:3" ht="24" customHeight="1">
      <c r="A37" s="434" t="s">
        <v>297</v>
      </c>
      <c r="B37" s="434"/>
      <c r="C37" s="434"/>
    </row>
    <row r="38" spans="1:3" ht="24" customHeight="1">
      <c r="A38" s="434" t="s">
        <v>319</v>
      </c>
      <c r="B38" s="434"/>
      <c r="C38" s="434"/>
    </row>
    <row r="39" spans="1:3" ht="24">
      <c r="A39" s="23"/>
      <c r="B39" s="23"/>
      <c r="C39" s="23"/>
    </row>
  </sheetData>
  <mergeCells count="10">
    <mergeCell ref="A33:C33"/>
    <mergeCell ref="A32:C32"/>
    <mergeCell ref="A38:C38"/>
    <mergeCell ref="A34:C34"/>
    <mergeCell ref="A35:C35"/>
    <mergeCell ref="A37:C37"/>
    <mergeCell ref="A1:C1"/>
    <mergeCell ref="A2:C2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28"/>
  <sheetViews>
    <sheetView workbookViewId="0" topLeftCell="A17">
      <selection activeCell="F12" sqref="F12"/>
    </sheetView>
  </sheetViews>
  <sheetFormatPr defaultColWidth="9.140625" defaultRowHeight="21.75"/>
  <cols>
    <col min="1" max="1" width="48.140625" style="0" customWidth="1"/>
    <col min="2" max="2" width="14.8515625" style="0" customWidth="1"/>
    <col min="3" max="3" width="14.28125" style="0" customWidth="1"/>
    <col min="4" max="4" width="13.140625" style="0" customWidth="1"/>
  </cols>
  <sheetData>
    <row r="1" spans="1:4" ht="21.75">
      <c r="A1" s="433" t="s">
        <v>341</v>
      </c>
      <c r="B1" s="433"/>
      <c r="C1" s="433"/>
      <c r="D1" s="433"/>
    </row>
    <row r="2" spans="1:4" ht="22.5" thickBot="1">
      <c r="A2" s="433" t="s">
        <v>441</v>
      </c>
      <c r="B2" s="433"/>
      <c r="C2" s="433"/>
      <c r="D2" s="433"/>
    </row>
    <row r="3" spans="1:4" ht="21.75">
      <c r="A3" s="315" t="s">
        <v>7</v>
      </c>
      <c r="B3" s="309" t="s">
        <v>333</v>
      </c>
      <c r="C3" s="309" t="s">
        <v>335</v>
      </c>
      <c r="D3" s="303" t="s">
        <v>53</v>
      </c>
    </row>
    <row r="4" spans="1:4" ht="22.5" thickBot="1">
      <c r="A4" s="316"/>
      <c r="B4" s="310" t="s">
        <v>334</v>
      </c>
      <c r="C4" s="310" t="s">
        <v>334</v>
      </c>
      <c r="D4" s="304"/>
    </row>
    <row r="5" spans="1:4" ht="21.75">
      <c r="A5" s="317" t="s">
        <v>12</v>
      </c>
      <c r="B5" s="311"/>
      <c r="C5" s="311"/>
      <c r="D5" s="305">
        <v>434217</v>
      </c>
    </row>
    <row r="6" spans="1:4" ht="21.75">
      <c r="A6" s="318"/>
      <c r="B6" s="260">
        <v>4700</v>
      </c>
      <c r="C6" s="260">
        <v>28760</v>
      </c>
      <c r="D6" s="306">
        <v>410157</v>
      </c>
    </row>
    <row r="7" spans="1:4" ht="21.75" hidden="1">
      <c r="A7" s="318"/>
      <c r="B7" s="260"/>
      <c r="C7" s="260"/>
      <c r="D7" s="306"/>
    </row>
    <row r="8" spans="1:4" ht="21.75">
      <c r="A8" s="318"/>
      <c r="B8" s="260"/>
      <c r="C8" s="260"/>
      <c r="D8" s="306"/>
    </row>
    <row r="9" spans="1:4" ht="22.5" thickBot="1">
      <c r="A9" s="319"/>
      <c r="B9" s="320"/>
      <c r="C9" s="312"/>
      <c r="D9" s="307"/>
    </row>
    <row r="10" spans="1:4" ht="22.5" thickBot="1">
      <c r="A10" s="169"/>
      <c r="B10" s="314"/>
      <c r="C10" s="313"/>
      <c r="D10" s="308"/>
    </row>
    <row r="11" spans="1:4" ht="22.5" thickBot="1">
      <c r="A11" s="169" t="s">
        <v>336</v>
      </c>
      <c r="B11" s="321"/>
      <c r="C11" s="314"/>
      <c r="D11" s="308">
        <v>410157</v>
      </c>
    </row>
    <row r="13" spans="1:3" ht="24">
      <c r="A13" s="45" t="s">
        <v>52</v>
      </c>
      <c r="B13" s="24" t="s">
        <v>106</v>
      </c>
      <c r="C13" s="23"/>
    </row>
    <row r="14" spans="1:3" ht="24">
      <c r="A14" s="45" t="s">
        <v>87</v>
      </c>
      <c r="B14" s="24" t="s">
        <v>318</v>
      </c>
      <c r="C14" s="23"/>
    </row>
    <row r="15" spans="1:3" ht="24">
      <c r="A15" s="23"/>
      <c r="B15" s="23"/>
      <c r="C15" s="23"/>
    </row>
    <row r="16" spans="1:3" ht="24">
      <c r="A16" s="23" t="s">
        <v>282</v>
      </c>
      <c r="B16" s="23" t="s">
        <v>293</v>
      </c>
      <c r="C16" s="23"/>
    </row>
    <row r="17" spans="1:3" ht="24">
      <c r="A17" s="23" t="s">
        <v>283</v>
      </c>
      <c r="B17" s="23" t="s">
        <v>280</v>
      </c>
      <c r="C17" s="23"/>
    </row>
    <row r="18" spans="1:3" ht="24">
      <c r="A18" s="23"/>
      <c r="B18" s="23"/>
      <c r="C18" s="23"/>
    </row>
    <row r="19" spans="1:3" ht="24">
      <c r="A19" s="23" t="s">
        <v>294</v>
      </c>
      <c r="B19" s="23"/>
      <c r="C19" s="23"/>
    </row>
    <row r="20" spans="1:3" ht="24">
      <c r="A20" s="23"/>
      <c r="B20" s="23"/>
      <c r="C20" s="23"/>
    </row>
    <row r="21" spans="1:4" ht="24">
      <c r="A21" s="434" t="s">
        <v>349</v>
      </c>
      <c r="B21" s="434"/>
      <c r="C21" s="434"/>
      <c r="D21" s="434"/>
    </row>
    <row r="22" spans="1:4" ht="24" hidden="1">
      <c r="A22" s="434"/>
      <c r="B22" s="434"/>
      <c r="C22" s="434"/>
      <c r="D22" s="434"/>
    </row>
    <row r="23" spans="1:4" ht="24">
      <c r="A23" s="434" t="s">
        <v>344</v>
      </c>
      <c r="B23" s="434"/>
      <c r="C23" s="434"/>
      <c r="D23" s="434"/>
    </row>
    <row r="24" spans="1:3" ht="24">
      <c r="A24" s="420" t="s">
        <v>299</v>
      </c>
      <c r="B24" s="420"/>
      <c r="C24" s="420"/>
    </row>
    <row r="25" spans="1:3" ht="24">
      <c r="A25" s="23"/>
      <c r="B25" s="23"/>
      <c r="C25" s="23"/>
    </row>
    <row r="26" spans="1:3" ht="24">
      <c r="A26" s="434" t="s">
        <v>338</v>
      </c>
      <c r="B26" s="434"/>
      <c r="C26" s="434"/>
    </row>
    <row r="27" spans="1:3" ht="24">
      <c r="A27" s="434" t="s">
        <v>337</v>
      </c>
      <c r="B27" s="434"/>
      <c r="C27" s="434"/>
    </row>
    <row r="28" spans="1:3" ht="24">
      <c r="A28" s="23"/>
      <c r="B28" s="23"/>
      <c r="C28" s="23"/>
    </row>
  </sheetData>
  <mergeCells count="8">
    <mergeCell ref="A26:C26"/>
    <mergeCell ref="A27:C27"/>
    <mergeCell ref="A1:D1"/>
    <mergeCell ref="A2:D2"/>
    <mergeCell ref="A24:C24"/>
    <mergeCell ref="A22:D22"/>
    <mergeCell ref="A21:D21"/>
    <mergeCell ref="A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J238"/>
  <sheetViews>
    <sheetView workbookViewId="0" topLeftCell="A1">
      <selection activeCell="D40" sqref="D40"/>
    </sheetView>
  </sheetViews>
  <sheetFormatPr defaultColWidth="9.140625" defaultRowHeight="21.75"/>
  <cols>
    <col min="1" max="1" width="76.8515625" style="0" customWidth="1"/>
    <col min="2" max="2" width="19.140625" style="0" customWidth="1"/>
  </cols>
  <sheetData>
    <row r="1" spans="1:2" ht="23.25">
      <c r="A1" s="436" t="s">
        <v>374</v>
      </c>
      <c r="B1" s="436"/>
    </row>
    <row r="2" spans="1:2" ht="24" thickBot="1">
      <c r="A2" s="436" t="s">
        <v>442</v>
      </c>
      <c r="B2" s="436"/>
    </row>
    <row r="3" spans="1:10" ht="24" hidden="1" thickBot="1">
      <c r="A3" s="443"/>
      <c r="B3" s="443"/>
      <c r="F3" s="14"/>
      <c r="G3" s="14"/>
      <c r="H3" s="14"/>
      <c r="I3" s="14"/>
      <c r="J3" s="14"/>
    </row>
    <row r="4" spans="1:10" ht="22.5" thickBot="1">
      <c r="A4" s="169" t="s">
        <v>7</v>
      </c>
      <c r="B4" s="83" t="s">
        <v>376</v>
      </c>
      <c r="C4" s="14"/>
      <c r="D4" s="14"/>
      <c r="E4" s="14"/>
      <c r="F4" s="14"/>
      <c r="G4" s="14"/>
      <c r="H4" s="14"/>
      <c r="I4" s="14"/>
      <c r="J4" s="14"/>
    </row>
    <row r="5" spans="1:10" ht="21.75" hidden="1">
      <c r="A5" s="74"/>
      <c r="B5" s="172"/>
      <c r="F5" s="14"/>
      <c r="G5" s="14"/>
      <c r="H5" s="14"/>
      <c r="I5" s="14"/>
      <c r="J5" s="14"/>
    </row>
    <row r="6" spans="1:2" ht="21.75" hidden="1">
      <c r="A6" s="74"/>
      <c r="B6" s="172"/>
    </row>
    <row r="7" spans="1:2" ht="21.75" hidden="1">
      <c r="A7" s="74"/>
      <c r="B7" s="172"/>
    </row>
    <row r="8" spans="1:2" ht="21.75" hidden="1">
      <c r="A8" s="74"/>
      <c r="B8" s="172"/>
    </row>
    <row r="9" spans="1:2" ht="24" hidden="1">
      <c r="A9" s="80"/>
      <c r="B9" s="84"/>
    </row>
    <row r="10" spans="1:3" ht="24" hidden="1">
      <c r="A10" s="76"/>
      <c r="B10" s="84"/>
      <c r="C10" s="54"/>
    </row>
    <row r="11" spans="1:3" ht="24">
      <c r="A11" s="392" t="s">
        <v>377</v>
      </c>
      <c r="B11" s="256">
        <v>4436</v>
      </c>
      <c r="C11" s="54"/>
    </row>
    <row r="12" spans="1:3" ht="24" hidden="1">
      <c r="A12" s="392"/>
      <c r="B12" s="256"/>
      <c r="C12" s="54"/>
    </row>
    <row r="13" spans="1:3" ht="24" hidden="1">
      <c r="A13" s="392"/>
      <c r="B13" s="256"/>
      <c r="C13" s="54"/>
    </row>
    <row r="14" spans="1:3" ht="24" hidden="1">
      <c r="A14" s="392"/>
      <c r="B14" s="357"/>
      <c r="C14" s="54"/>
    </row>
    <row r="15" spans="1:3" ht="24" hidden="1">
      <c r="A15" s="392"/>
      <c r="B15" s="256"/>
      <c r="C15" s="54"/>
    </row>
    <row r="16" spans="1:3" ht="24" hidden="1">
      <c r="A16" s="392"/>
      <c r="B16" s="256"/>
      <c r="C16" s="54"/>
    </row>
    <row r="17" spans="1:3" ht="24" hidden="1">
      <c r="A17" s="392"/>
      <c r="B17" s="357"/>
      <c r="C17" s="54"/>
    </row>
    <row r="18" spans="1:3" ht="24" hidden="1">
      <c r="A18" s="393"/>
      <c r="B18" s="256"/>
      <c r="C18" s="54"/>
    </row>
    <row r="19" spans="1:3" ht="24" hidden="1">
      <c r="A19" s="392"/>
      <c r="B19" s="256"/>
      <c r="C19" s="54"/>
    </row>
    <row r="20" spans="1:3" ht="24" hidden="1">
      <c r="A20" s="392"/>
      <c r="B20" s="256"/>
      <c r="C20" s="54"/>
    </row>
    <row r="21" spans="1:3" ht="24" hidden="1">
      <c r="A21" s="392"/>
      <c r="B21" s="256"/>
      <c r="C21" s="54"/>
    </row>
    <row r="22" spans="1:3" ht="24" hidden="1">
      <c r="A22" s="392"/>
      <c r="B22" s="256"/>
      <c r="C22" s="54"/>
    </row>
    <row r="23" spans="1:3" ht="24" hidden="1">
      <c r="A23" s="392"/>
      <c r="B23" s="256"/>
      <c r="C23" s="54"/>
    </row>
    <row r="24" spans="1:3" ht="24" hidden="1">
      <c r="A24" s="392"/>
      <c r="B24" s="256"/>
      <c r="C24" s="54"/>
    </row>
    <row r="25" spans="1:3" ht="24" hidden="1">
      <c r="A25" s="392"/>
      <c r="B25" s="256"/>
      <c r="C25" s="54"/>
    </row>
    <row r="26" spans="1:3" ht="24" hidden="1">
      <c r="A26" s="392"/>
      <c r="B26" s="256"/>
      <c r="C26" s="54"/>
    </row>
    <row r="27" spans="1:3" ht="24" hidden="1">
      <c r="A27" s="394"/>
      <c r="B27" s="256"/>
      <c r="C27" s="54"/>
    </row>
    <row r="28" spans="1:3" ht="24">
      <c r="A28" s="395" t="s">
        <v>443</v>
      </c>
      <c r="B28" s="256">
        <v>95000</v>
      </c>
      <c r="C28" s="54"/>
    </row>
    <row r="29" spans="1:3" ht="24">
      <c r="A29" s="395"/>
      <c r="B29" s="256"/>
      <c r="C29" s="54"/>
    </row>
    <row r="30" spans="1:3" ht="24" hidden="1">
      <c r="A30" s="392"/>
      <c r="B30" s="358"/>
      <c r="C30" s="54"/>
    </row>
    <row r="31" spans="1:3" ht="24" hidden="1">
      <c r="A31" s="392"/>
      <c r="B31" s="358"/>
      <c r="C31" s="54"/>
    </row>
    <row r="32" spans="1:3" ht="24" hidden="1">
      <c r="A32" s="75"/>
      <c r="B32" s="178"/>
      <c r="C32" s="54"/>
    </row>
    <row r="33" spans="1:3" ht="24" hidden="1">
      <c r="A33" s="75"/>
      <c r="B33" s="174"/>
      <c r="C33" s="54"/>
    </row>
    <row r="34" spans="1:3" ht="24.75" thickBot="1">
      <c r="A34" s="78"/>
      <c r="B34" s="177"/>
      <c r="C34" s="54"/>
    </row>
    <row r="35" spans="1:3" ht="24.75" hidden="1" thickBot="1">
      <c r="A35" s="75"/>
      <c r="B35" s="84"/>
      <c r="C35" s="54"/>
    </row>
    <row r="36" spans="1:3" ht="24.75" hidden="1" thickBot="1">
      <c r="A36" s="75"/>
      <c r="B36" s="84"/>
      <c r="C36" s="54"/>
    </row>
    <row r="37" spans="1:3" ht="24.75" hidden="1" thickBot="1">
      <c r="A37" s="75"/>
      <c r="B37" s="84"/>
      <c r="C37" s="54"/>
    </row>
    <row r="38" spans="1:3" ht="24.75" hidden="1" thickBot="1">
      <c r="A38" s="75"/>
      <c r="B38" s="84"/>
      <c r="C38" s="54"/>
    </row>
    <row r="39" spans="1:3" ht="24.75" hidden="1" thickBot="1">
      <c r="A39" s="78"/>
      <c r="B39" s="175"/>
      <c r="C39" s="54"/>
    </row>
    <row r="40" spans="1:3" ht="24.75" thickBot="1">
      <c r="A40" s="73"/>
      <c r="B40" s="79">
        <f>SUM(B11:B39)</f>
        <v>99436</v>
      </c>
      <c r="C40" s="54"/>
    </row>
    <row r="41" spans="1:6" ht="24">
      <c r="A41" s="73"/>
      <c r="B41" s="71"/>
      <c r="C41" s="54"/>
      <c r="F41" t="s">
        <v>343</v>
      </c>
    </row>
    <row r="42" spans="1:3" ht="24" hidden="1">
      <c r="A42" s="47"/>
      <c r="B42" s="72"/>
      <c r="C42" s="54"/>
    </row>
    <row r="43" spans="1:3" ht="24" hidden="1">
      <c r="A43" s="47"/>
      <c r="B43" s="71"/>
      <c r="C43" s="54"/>
    </row>
    <row r="44" spans="1:3" ht="24" hidden="1">
      <c r="A44" s="47"/>
      <c r="B44" s="71"/>
      <c r="C44" s="54"/>
    </row>
    <row r="45" spans="1:3" ht="24" hidden="1">
      <c r="A45" s="47"/>
      <c r="B45" s="71"/>
      <c r="C45" s="54"/>
    </row>
    <row r="46" spans="1:3" ht="24" hidden="1">
      <c r="A46" s="47"/>
      <c r="B46" s="71"/>
      <c r="C46" s="54"/>
    </row>
    <row r="47" spans="1:3" ht="24" hidden="1">
      <c r="A47" s="47"/>
      <c r="B47" s="71"/>
      <c r="C47" s="54"/>
    </row>
    <row r="48" spans="1:3" ht="24" hidden="1">
      <c r="A48" s="47"/>
      <c r="B48" s="71"/>
      <c r="C48" s="54"/>
    </row>
    <row r="49" spans="1:3" ht="24" hidden="1">
      <c r="A49" s="47"/>
      <c r="B49" s="71"/>
      <c r="C49" s="54"/>
    </row>
    <row r="50" spans="1:3" ht="24" hidden="1">
      <c r="A50" s="47"/>
      <c r="B50" s="71"/>
      <c r="C50" s="54"/>
    </row>
    <row r="51" spans="1:3" ht="24" hidden="1">
      <c r="A51" s="47"/>
      <c r="B51" s="71"/>
      <c r="C51" s="54"/>
    </row>
    <row r="52" spans="1:3" ht="24" hidden="1">
      <c r="A52" s="47"/>
      <c r="B52" s="71"/>
      <c r="C52" s="54"/>
    </row>
    <row r="53" spans="1:3" ht="24" hidden="1">
      <c r="A53" s="47"/>
      <c r="B53" s="71"/>
      <c r="C53" s="54"/>
    </row>
    <row r="54" spans="1:3" ht="24" hidden="1">
      <c r="A54" s="47"/>
      <c r="B54" s="71"/>
      <c r="C54" s="54"/>
    </row>
    <row r="55" spans="1:3" ht="24" hidden="1">
      <c r="A55" s="47"/>
      <c r="B55" s="71"/>
      <c r="C55" s="54"/>
    </row>
    <row r="56" spans="1:3" ht="24" hidden="1">
      <c r="A56" s="47"/>
      <c r="B56" s="72"/>
      <c r="C56" s="54"/>
    </row>
    <row r="57" spans="1:3" ht="24" hidden="1">
      <c r="A57" s="54"/>
      <c r="B57" s="54"/>
      <c r="C57" s="54"/>
    </row>
    <row r="58" spans="1:3" ht="24" hidden="1">
      <c r="A58" s="54"/>
      <c r="B58" s="54"/>
      <c r="C58" s="54"/>
    </row>
    <row r="59" spans="1:3" ht="24" hidden="1">
      <c r="A59" s="54"/>
      <c r="B59" s="54"/>
      <c r="C59" s="54"/>
    </row>
    <row r="60" spans="1:3" ht="24">
      <c r="A60" s="54" t="s">
        <v>52</v>
      </c>
      <c r="B60" s="54"/>
      <c r="C60" s="54"/>
    </row>
    <row r="61" spans="1:3" ht="24">
      <c r="A61" s="462" t="s">
        <v>300</v>
      </c>
      <c r="B61" s="462"/>
      <c r="C61" s="54"/>
    </row>
    <row r="62" spans="1:3" ht="24">
      <c r="A62" s="54"/>
      <c r="B62" s="54"/>
      <c r="C62" s="54"/>
    </row>
    <row r="63" spans="1:3" ht="24">
      <c r="A63" s="462" t="s">
        <v>301</v>
      </c>
      <c r="B63" s="462"/>
      <c r="C63" s="54"/>
    </row>
    <row r="64" spans="1:3" ht="24">
      <c r="A64" s="462" t="s">
        <v>302</v>
      </c>
      <c r="B64" s="462"/>
      <c r="C64" s="54"/>
    </row>
    <row r="65" spans="1:3" ht="24">
      <c r="A65" s="54" t="s">
        <v>305</v>
      </c>
      <c r="B65" s="54"/>
      <c r="C65" s="54"/>
    </row>
    <row r="66" spans="1:3" ht="24">
      <c r="A66" s="54"/>
      <c r="B66" s="54"/>
      <c r="C66" s="54"/>
    </row>
    <row r="67" spans="1:3" ht="24">
      <c r="A67" s="461" t="s">
        <v>351</v>
      </c>
      <c r="B67" s="461"/>
      <c r="C67" s="54"/>
    </row>
    <row r="68" spans="1:3" ht="24" hidden="1">
      <c r="A68" s="463"/>
      <c r="B68" s="463"/>
      <c r="C68" s="54"/>
    </row>
    <row r="69" spans="1:3" ht="24">
      <c r="A69" s="461" t="s">
        <v>303</v>
      </c>
      <c r="B69" s="461"/>
      <c r="C69" s="54"/>
    </row>
    <row r="70" spans="1:4" ht="24">
      <c r="A70" s="460" t="s">
        <v>304</v>
      </c>
      <c r="B70" s="460"/>
      <c r="C70" s="460"/>
      <c r="D70" s="14"/>
    </row>
    <row r="71" spans="1:3" ht="24">
      <c r="A71" s="54"/>
      <c r="B71" s="54"/>
      <c r="C71" s="54"/>
    </row>
    <row r="72" spans="1:3" ht="24">
      <c r="A72" s="463" t="s">
        <v>297</v>
      </c>
      <c r="B72" s="463"/>
      <c r="C72" s="54"/>
    </row>
    <row r="73" spans="1:3" ht="24">
      <c r="A73" s="463" t="s">
        <v>49</v>
      </c>
      <c r="B73" s="463"/>
      <c r="C73" s="54"/>
    </row>
    <row r="74" spans="1:3" ht="24">
      <c r="A74" s="54"/>
      <c r="B74" s="54"/>
      <c r="C74" s="54"/>
    </row>
    <row r="75" spans="1:3" ht="24">
      <c r="A75" s="54"/>
      <c r="B75" s="54"/>
      <c r="C75" s="54"/>
    </row>
    <row r="76" spans="1:3" ht="24" hidden="1">
      <c r="A76" s="54"/>
      <c r="B76" s="54"/>
      <c r="C76" s="54"/>
    </row>
    <row r="77" spans="1:3" ht="24" hidden="1">
      <c r="A77" s="54"/>
      <c r="B77" s="54"/>
      <c r="C77" s="54"/>
    </row>
    <row r="78" spans="1:3" ht="24" hidden="1">
      <c r="A78" s="54"/>
      <c r="B78" s="54"/>
      <c r="C78" s="54"/>
    </row>
    <row r="79" spans="1:3" ht="24" hidden="1">
      <c r="A79" s="54"/>
      <c r="B79" s="54"/>
      <c r="C79" s="54"/>
    </row>
    <row r="80" spans="1:3" ht="24" hidden="1">
      <c r="A80" s="54"/>
      <c r="B80" s="54"/>
      <c r="C80" s="54"/>
    </row>
    <row r="81" spans="1:3" ht="24" hidden="1">
      <c r="A81" s="54"/>
      <c r="B81" s="54"/>
      <c r="C81" s="54"/>
    </row>
    <row r="82" spans="1:3" ht="24" hidden="1">
      <c r="A82" s="54"/>
      <c r="B82" s="54"/>
      <c r="C82" s="54"/>
    </row>
    <row r="83" spans="1:3" ht="24" hidden="1">
      <c r="A83" s="54"/>
      <c r="B83" s="54"/>
      <c r="C83" s="54"/>
    </row>
    <row r="84" spans="1:3" ht="24" hidden="1">
      <c r="A84" s="54"/>
      <c r="B84" s="54"/>
      <c r="C84" s="54"/>
    </row>
    <row r="85" spans="1:3" ht="24">
      <c r="A85" s="54"/>
      <c r="B85" s="54"/>
      <c r="C85" s="54"/>
    </row>
    <row r="86" spans="1:3" ht="24">
      <c r="A86" s="54"/>
      <c r="B86" s="54"/>
      <c r="C86" s="54"/>
    </row>
    <row r="87" spans="1:3" ht="24">
      <c r="A87" s="54"/>
      <c r="B87" s="54"/>
      <c r="C87" s="54"/>
    </row>
    <row r="88" spans="1:3" ht="24">
      <c r="A88" s="54"/>
      <c r="B88" s="54"/>
      <c r="C88" s="54"/>
    </row>
    <row r="89" spans="1:3" ht="24">
      <c r="A89" s="54"/>
      <c r="B89" s="54"/>
      <c r="C89" s="54"/>
    </row>
    <row r="90" spans="1:2" ht="23.25">
      <c r="A90" s="436" t="s">
        <v>378</v>
      </c>
      <c r="B90" s="436"/>
    </row>
    <row r="91" spans="1:2" ht="24" customHeight="1" hidden="1">
      <c r="A91" s="436" t="s">
        <v>375</v>
      </c>
      <c r="B91" s="436"/>
    </row>
    <row r="92" spans="1:2" ht="24" thickBot="1">
      <c r="A92" s="443" t="s">
        <v>379</v>
      </c>
      <c r="B92" s="443"/>
    </row>
    <row r="93" spans="1:3" ht="22.5" thickBot="1">
      <c r="A93" s="169" t="s">
        <v>7</v>
      </c>
      <c r="B93" s="83" t="s">
        <v>376</v>
      </c>
      <c r="C93" s="14"/>
    </row>
    <row r="94" spans="1:2" ht="21.75" hidden="1">
      <c r="A94" s="74"/>
      <c r="B94" s="172"/>
    </row>
    <row r="95" spans="1:2" ht="21.75" hidden="1">
      <c r="A95" s="74"/>
      <c r="B95" s="172"/>
    </row>
    <row r="96" spans="1:2" ht="21.75" hidden="1">
      <c r="A96" s="74"/>
      <c r="B96" s="172"/>
    </row>
    <row r="97" spans="1:2" ht="21.75" customHeight="1" hidden="1">
      <c r="A97" s="74"/>
      <c r="B97" s="172"/>
    </row>
    <row r="98" spans="1:2" ht="21.75" customHeight="1" hidden="1">
      <c r="A98" s="80"/>
      <c r="B98" s="84"/>
    </row>
    <row r="99" spans="1:3" ht="21.75" customHeight="1" hidden="1">
      <c r="A99" s="76"/>
      <c r="B99" s="84"/>
      <c r="C99" s="54"/>
    </row>
    <row r="100" spans="1:3" ht="24">
      <c r="A100" s="353" t="s">
        <v>380</v>
      </c>
      <c r="B100" s="256">
        <v>57000</v>
      </c>
      <c r="C100" s="54"/>
    </row>
    <row r="101" spans="1:3" ht="24" hidden="1">
      <c r="A101" s="353"/>
      <c r="B101" s="256"/>
      <c r="C101" s="54"/>
    </row>
    <row r="102" spans="1:3" ht="24" hidden="1">
      <c r="A102" s="353"/>
      <c r="B102" s="256"/>
      <c r="C102" s="54"/>
    </row>
    <row r="103" spans="1:3" ht="24" hidden="1">
      <c r="A103" s="353"/>
      <c r="B103" s="357"/>
      <c r="C103" s="54"/>
    </row>
    <row r="104" spans="1:3" ht="24" hidden="1">
      <c r="A104" s="353"/>
      <c r="B104" s="256"/>
      <c r="C104" s="54"/>
    </row>
    <row r="105" spans="1:3" ht="24" hidden="1">
      <c r="A105" s="353"/>
      <c r="B105" s="256"/>
      <c r="C105" s="54"/>
    </row>
    <row r="106" spans="1:3" ht="24" hidden="1">
      <c r="A106" s="353"/>
      <c r="B106" s="357"/>
      <c r="C106" s="54"/>
    </row>
    <row r="107" spans="1:3" ht="24" hidden="1">
      <c r="A107" s="354"/>
      <c r="B107" s="256"/>
      <c r="C107" s="54"/>
    </row>
    <row r="108" spans="1:3" ht="24" hidden="1">
      <c r="A108" s="353"/>
      <c r="B108" s="256"/>
      <c r="C108" s="54"/>
    </row>
    <row r="109" spans="1:3" ht="24" hidden="1">
      <c r="A109" s="353"/>
      <c r="B109" s="256"/>
      <c r="C109" s="54"/>
    </row>
    <row r="110" spans="1:3" ht="24" hidden="1">
      <c r="A110" s="353"/>
      <c r="B110" s="256"/>
      <c r="C110" s="54"/>
    </row>
    <row r="111" spans="1:3" ht="24" hidden="1">
      <c r="A111" s="353"/>
      <c r="B111" s="256"/>
      <c r="C111" s="54"/>
    </row>
    <row r="112" spans="1:3" ht="24" hidden="1">
      <c r="A112" s="353"/>
      <c r="B112" s="256"/>
      <c r="C112" s="54"/>
    </row>
    <row r="113" spans="1:3" ht="24" hidden="1">
      <c r="A113" s="353"/>
      <c r="B113" s="256"/>
      <c r="C113" s="54"/>
    </row>
    <row r="114" spans="1:3" ht="24" hidden="1">
      <c r="A114" s="353"/>
      <c r="B114" s="256"/>
      <c r="C114" s="54"/>
    </row>
    <row r="115" spans="1:3" ht="24" hidden="1">
      <c r="A115" s="353"/>
      <c r="B115" s="256"/>
      <c r="C115" s="54"/>
    </row>
    <row r="116" spans="1:3" ht="24" hidden="1">
      <c r="A116" s="355"/>
      <c r="B116" s="256"/>
      <c r="C116" s="54"/>
    </row>
    <row r="117" spans="1:3" ht="24">
      <c r="A117" s="356"/>
      <c r="B117" s="256"/>
      <c r="C117" s="54"/>
    </row>
    <row r="118" spans="1:3" ht="24" hidden="1">
      <c r="A118" s="356"/>
      <c r="B118" s="256"/>
      <c r="C118" s="54"/>
    </row>
    <row r="119" spans="1:3" ht="24" hidden="1">
      <c r="A119" s="353"/>
      <c r="B119" s="358"/>
      <c r="C119" s="54"/>
    </row>
    <row r="120" spans="1:3" ht="24" hidden="1">
      <c r="A120" s="353"/>
      <c r="B120" s="358"/>
      <c r="C120" s="54"/>
    </row>
    <row r="121" spans="1:3" ht="24" hidden="1">
      <c r="A121" s="75"/>
      <c r="B121" s="178"/>
      <c r="C121" s="54"/>
    </row>
    <row r="122" spans="1:3" ht="24" hidden="1">
      <c r="A122" s="75"/>
      <c r="B122" s="174"/>
      <c r="C122" s="54"/>
    </row>
    <row r="123" spans="1:3" ht="24.75" hidden="1" thickBot="1">
      <c r="A123" s="78"/>
      <c r="B123" s="177"/>
      <c r="C123" s="54"/>
    </row>
    <row r="124" spans="1:3" ht="24" hidden="1">
      <c r="A124" s="75"/>
      <c r="B124" s="84"/>
      <c r="C124" s="54"/>
    </row>
    <row r="125" spans="1:3" ht="24" hidden="1">
      <c r="A125" s="75"/>
      <c r="B125" s="84"/>
      <c r="C125" s="54"/>
    </row>
    <row r="126" spans="1:3" ht="24" hidden="1">
      <c r="A126" s="75"/>
      <c r="B126" s="84"/>
      <c r="C126" s="54"/>
    </row>
    <row r="127" spans="1:3" ht="24" hidden="1">
      <c r="A127" s="75"/>
      <c r="B127" s="84"/>
      <c r="C127" s="54"/>
    </row>
    <row r="128" spans="1:3" ht="24.75" thickBot="1">
      <c r="A128" s="78"/>
      <c r="B128" s="175"/>
      <c r="C128" s="54"/>
    </row>
    <row r="129" spans="1:3" ht="24.75" thickBot="1">
      <c r="A129" s="73"/>
      <c r="B129" s="79">
        <f>SUM(B100:B128)</f>
        <v>57000</v>
      </c>
      <c r="C129" s="54"/>
    </row>
    <row r="130" spans="1:3" ht="24">
      <c r="A130" s="73"/>
      <c r="B130" s="71"/>
      <c r="C130" s="54"/>
    </row>
    <row r="131" spans="1:3" ht="24">
      <c r="A131" s="436" t="s">
        <v>381</v>
      </c>
      <c r="B131" s="436"/>
      <c r="C131" s="54"/>
    </row>
    <row r="132" spans="1:3" ht="24.75" thickBot="1">
      <c r="A132" s="436" t="s">
        <v>375</v>
      </c>
      <c r="B132" s="436"/>
      <c r="C132" s="54"/>
    </row>
    <row r="133" spans="1:3" ht="24.75" hidden="1" thickBot="1">
      <c r="A133" s="464"/>
      <c r="B133" s="465"/>
      <c r="C133" s="54"/>
    </row>
    <row r="134" spans="1:3" ht="21.75" customHeight="1" hidden="1">
      <c r="A134" s="77"/>
      <c r="B134" s="84"/>
      <c r="C134" s="54"/>
    </row>
    <row r="135" spans="1:3" ht="24.75" thickBot="1">
      <c r="A135" s="206" t="s">
        <v>7</v>
      </c>
      <c r="B135" s="223" t="s">
        <v>376</v>
      </c>
      <c r="C135" s="54"/>
    </row>
    <row r="136" spans="1:3" ht="24" hidden="1">
      <c r="A136" s="77"/>
      <c r="B136" s="84"/>
      <c r="C136" s="54"/>
    </row>
    <row r="137" spans="1:3" ht="24" hidden="1">
      <c r="A137" s="77"/>
      <c r="B137" s="84"/>
      <c r="C137" s="54"/>
    </row>
    <row r="138" spans="1:3" ht="24" customHeight="1" hidden="1">
      <c r="A138" s="77"/>
      <c r="B138" s="84"/>
      <c r="C138" s="54"/>
    </row>
    <row r="139" spans="1:3" ht="24" customHeight="1" hidden="1">
      <c r="A139" s="77"/>
      <c r="B139" s="84"/>
      <c r="C139" s="54"/>
    </row>
    <row r="140" spans="1:3" ht="24">
      <c r="A140" s="77" t="s">
        <v>382</v>
      </c>
      <c r="B140" s="84">
        <v>723090</v>
      </c>
      <c r="C140" s="54"/>
    </row>
    <row r="141" spans="1:3" ht="21.75" customHeight="1" hidden="1">
      <c r="A141" s="77"/>
      <c r="B141" s="84"/>
      <c r="C141" s="54"/>
    </row>
    <row r="142" spans="1:3" ht="24">
      <c r="A142" s="77"/>
      <c r="B142" s="84"/>
      <c r="C142" s="54"/>
    </row>
    <row r="143" spans="1:3" ht="24.75" thickBot="1">
      <c r="A143" s="81"/>
      <c r="B143" s="175"/>
      <c r="C143" s="54"/>
    </row>
    <row r="144" spans="1:3" ht="24.75" thickBot="1">
      <c r="A144" s="47"/>
      <c r="B144" s="205">
        <f>SUM(B140:B143)</f>
        <v>723090</v>
      </c>
      <c r="C144" s="54"/>
    </row>
    <row r="145" spans="1:3" ht="24" hidden="1">
      <c r="A145" s="47"/>
      <c r="B145" s="72"/>
      <c r="C145" s="54"/>
    </row>
    <row r="146" spans="1:3" ht="24" hidden="1">
      <c r="A146" s="54"/>
      <c r="B146" s="54"/>
      <c r="C146" s="54"/>
    </row>
    <row r="147" spans="1:3" ht="24" hidden="1">
      <c r="A147" s="54"/>
      <c r="B147" s="54"/>
      <c r="C147" s="54"/>
    </row>
    <row r="148" spans="1:3" ht="24" hidden="1">
      <c r="A148" s="54"/>
      <c r="B148" s="54"/>
      <c r="C148" s="54"/>
    </row>
    <row r="149" spans="1:3" ht="24">
      <c r="A149" s="54" t="s">
        <v>52</v>
      </c>
      <c r="B149" s="54"/>
      <c r="C149" s="54"/>
    </row>
    <row r="150" spans="1:3" ht="24">
      <c r="A150" s="462" t="s">
        <v>300</v>
      </c>
      <c r="B150" s="462"/>
      <c r="C150" s="54"/>
    </row>
    <row r="151" spans="1:3" ht="24">
      <c r="A151" s="54"/>
      <c r="B151" s="54"/>
      <c r="C151" s="54"/>
    </row>
    <row r="152" spans="1:3" ht="24">
      <c r="A152" s="462" t="s">
        <v>301</v>
      </c>
      <c r="B152" s="462"/>
      <c r="C152" s="54"/>
    </row>
    <row r="153" spans="1:3" ht="24">
      <c r="A153" s="462" t="s">
        <v>302</v>
      </c>
      <c r="B153" s="462"/>
      <c r="C153" s="54"/>
    </row>
    <row r="154" spans="1:3" ht="24">
      <c r="A154" s="54" t="s">
        <v>305</v>
      </c>
      <c r="B154" s="54"/>
      <c r="C154" s="54"/>
    </row>
    <row r="155" spans="1:3" ht="24">
      <c r="A155" s="54"/>
      <c r="B155" s="54"/>
      <c r="C155" s="54"/>
    </row>
    <row r="156" spans="1:3" ht="24">
      <c r="A156" s="461" t="s">
        <v>351</v>
      </c>
      <c r="B156" s="461"/>
      <c r="C156" s="54"/>
    </row>
    <row r="157" spans="1:3" ht="24" hidden="1">
      <c r="A157" s="463"/>
      <c r="B157" s="463"/>
      <c r="C157" s="54"/>
    </row>
    <row r="158" spans="1:3" ht="24">
      <c r="A158" s="461" t="s">
        <v>303</v>
      </c>
      <c r="B158" s="461"/>
      <c r="C158" s="54"/>
    </row>
    <row r="159" spans="1:3" ht="24">
      <c r="A159" s="460" t="s">
        <v>304</v>
      </c>
      <c r="B159" s="460"/>
      <c r="C159" s="460"/>
    </row>
    <row r="160" spans="1:3" ht="24">
      <c r="A160" s="54"/>
      <c r="B160" s="54"/>
      <c r="C160" s="54"/>
    </row>
    <row r="161" spans="1:3" ht="24">
      <c r="A161" s="463" t="s">
        <v>297</v>
      </c>
      <c r="B161" s="463"/>
      <c r="C161" s="54"/>
    </row>
    <row r="162" spans="1:3" ht="24">
      <c r="A162" s="463" t="s">
        <v>49</v>
      </c>
      <c r="B162" s="463"/>
      <c r="C162" s="54"/>
    </row>
    <row r="163" spans="1:3" ht="24">
      <c r="A163" s="54"/>
      <c r="B163" s="54"/>
      <c r="C163" s="54"/>
    </row>
    <row r="164" spans="1:3" ht="24">
      <c r="A164" s="54"/>
      <c r="B164" s="54"/>
      <c r="C164" s="54"/>
    </row>
    <row r="165" spans="1:2" ht="23.25">
      <c r="A165" s="443"/>
      <c r="B165" s="443"/>
    </row>
    <row r="166" spans="1:2" ht="23.25">
      <c r="A166" s="443"/>
      <c r="B166" s="443"/>
    </row>
    <row r="167" spans="1:2" ht="23.25" hidden="1">
      <c r="A167" s="443"/>
      <c r="B167" s="443"/>
    </row>
    <row r="168" spans="1:3" ht="21.75">
      <c r="A168" s="30"/>
      <c r="B168" s="30"/>
      <c r="C168" s="14"/>
    </row>
    <row r="169" spans="1:2" ht="21.75">
      <c r="A169" s="14"/>
      <c r="B169" s="20"/>
    </row>
    <row r="170" spans="1:2" ht="21.75" hidden="1">
      <c r="A170" s="14"/>
      <c r="B170" s="20"/>
    </row>
    <row r="171" spans="1:2" ht="21.75" hidden="1">
      <c r="A171" s="14"/>
      <c r="B171" s="20"/>
    </row>
    <row r="172" spans="1:2" ht="21.75" hidden="1">
      <c r="A172" s="14"/>
      <c r="B172" s="20"/>
    </row>
    <row r="173" spans="1:2" ht="24" hidden="1">
      <c r="A173" s="46"/>
      <c r="B173" s="71"/>
    </row>
    <row r="174" spans="1:3" ht="24" hidden="1">
      <c r="A174" s="359"/>
      <c r="B174" s="71"/>
      <c r="C174" s="54"/>
    </row>
    <row r="175" spans="1:3" ht="24" hidden="1">
      <c r="A175" s="73"/>
      <c r="B175" s="71"/>
      <c r="C175" s="54"/>
    </row>
    <row r="176" spans="1:3" ht="24" hidden="1">
      <c r="A176" s="73"/>
      <c r="B176" s="71"/>
      <c r="C176" s="54"/>
    </row>
    <row r="177" spans="1:3" ht="24" hidden="1">
      <c r="A177" s="73"/>
      <c r="B177" s="71"/>
      <c r="C177" s="54"/>
    </row>
    <row r="178" spans="1:3" ht="24" hidden="1">
      <c r="A178" s="73"/>
      <c r="B178" s="360"/>
      <c r="C178" s="54"/>
    </row>
    <row r="179" spans="1:3" ht="24" hidden="1">
      <c r="A179" s="73"/>
      <c r="B179" s="71"/>
      <c r="C179" s="54"/>
    </row>
    <row r="180" spans="1:3" ht="24" hidden="1">
      <c r="A180" s="73"/>
      <c r="B180" s="71"/>
      <c r="C180" s="54"/>
    </row>
    <row r="181" spans="1:3" ht="24" hidden="1">
      <c r="A181" s="73"/>
      <c r="B181" s="360"/>
      <c r="C181" s="54"/>
    </row>
    <row r="182" spans="1:3" ht="24" hidden="1">
      <c r="A182" s="359"/>
      <c r="B182" s="71"/>
      <c r="C182" s="54"/>
    </row>
    <row r="183" spans="1:3" ht="24" hidden="1">
      <c r="A183" s="73"/>
      <c r="B183" s="71"/>
      <c r="C183" s="54"/>
    </row>
    <row r="184" spans="1:3" ht="24" hidden="1">
      <c r="A184" s="73"/>
      <c r="B184" s="71"/>
      <c r="C184" s="54"/>
    </row>
    <row r="185" spans="1:3" ht="24" hidden="1">
      <c r="A185" s="73"/>
      <c r="B185" s="71"/>
      <c r="C185" s="54"/>
    </row>
    <row r="186" spans="1:3" ht="24" hidden="1">
      <c r="A186" s="73"/>
      <c r="B186" s="71"/>
      <c r="C186" s="54"/>
    </row>
    <row r="187" spans="1:3" ht="24" hidden="1">
      <c r="A187" s="73"/>
      <c r="B187" s="71"/>
      <c r="C187" s="54"/>
    </row>
    <row r="188" spans="1:3" ht="24" hidden="1">
      <c r="A188" s="73"/>
      <c r="B188" s="71"/>
      <c r="C188" s="54"/>
    </row>
    <row r="189" spans="1:3" ht="24" hidden="1">
      <c r="A189" s="73"/>
      <c r="B189" s="71"/>
      <c r="C189" s="54"/>
    </row>
    <row r="190" spans="1:3" ht="24" hidden="1">
      <c r="A190" s="73"/>
      <c r="B190" s="71"/>
      <c r="C190" s="54"/>
    </row>
    <row r="191" spans="1:3" ht="24" hidden="1">
      <c r="A191" s="47"/>
      <c r="B191" s="71"/>
      <c r="C191" s="54"/>
    </row>
    <row r="192" spans="1:3" ht="24" hidden="1">
      <c r="A192" s="193"/>
      <c r="B192" s="71"/>
      <c r="C192" s="54"/>
    </row>
    <row r="193" spans="1:3" ht="24" hidden="1">
      <c r="A193" s="193"/>
      <c r="B193" s="71"/>
      <c r="C193" s="54"/>
    </row>
    <row r="194" spans="1:3" ht="24" hidden="1">
      <c r="A194" s="73"/>
      <c r="B194" s="361"/>
      <c r="C194" s="54"/>
    </row>
    <row r="195" spans="1:3" ht="24" hidden="1">
      <c r="A195" s="73"/>
      <c r="B195" s="361"/>
      <c r="C195" s="54"/>
    </row>
    <row r="196" spans="1:3" ht="24" hidden="1">
      <c r="A196" s="73"/>
      <c r="B196" s="362"/>
      <c r="C196" s="54"/>
    </row>
    <row r="197" spans="1:3" ht="24" hidden="1">
      <c r="A197" s="73"/>
      <c r="B197" s="361"/>
      <c r="C197" s="54"/>
    </row>
    <row r="198" spans="1:3" ht="24" hidden="1">
      <c r="A198" s="73"/>
      <c r="B198" s="362"/>
      <c r="C198" s="54"/>
    </row>
    <row r="199" spans="1:3" ht="24" hidden="1">
      <c r="A199" s="73"/>
      <c r="B199" s="71"/>
      <c r="C199" s="54"/>
    </row>
    <row r="200" spans="1:3" ht="24" hidden="1">
      <c r="A200" s="73"/>
      <c r="B200" s="71"/>
      <c r="C200" s="54"/>
    </row>
    <row r="201" spans="1:3" ht="24" hidden="1">
      <c r="A201" s="73"/>
      <c r="B201" s="71"/>
      <c r="C201" s="54"/>
    </row>
    <row r="202" spans="1:3" ht="24" hidden="1">
      <c r="A202" s="73"/>
      <c r="B202" s="71"/>
      <c r="C202" s="54"/>
    </row>
    <row r="203" spans="1:3" ht="24">
      <c r="A203" s="73"/>
      <c r="B203" s="71"/>
      <c r="C203" s="54"/>
    </row>
    <row r="204" spans="1:3" ht="24">
      <c r="A204" s="73"/>
      <c r="B204" s="161"/>
      <c r="C204" s="54"/>
    </row>
    <row r="205" spans="1:3" ht="24">
      <c r="A205" s="73"/>
      <c r="B205" s="71"/>
      <c r="C205" s="54"/>
    </row>
    <row r="206" spans="1:3" ht="24">
      <c r="A206" s="47"/>
      <c r="B206" s="72"/>
      <c r="C206" s="54"/>
    </row>
    <row r="207" spans="1:3" ht="24">
      <c r="A207" s="47"/>
      <c r="B207" s="71"/>
      <c r="C207" s="54"/>
    </row>
    <row r="208" spans="1:3" ht="24">
      <c r="A208" s="47"/>
      <c r="B208" s="71"/>
      <c r="C208" s="54"/>
    </row>
    <row r="209" spans="1:3" ht="24">
      <c r="A209" s="47"/>
      <c r="B209" s="71"/>
      <c r="C209" s="54"/>
    </row>
    <row r="210" spans="1:3" ht="24">
      <c r="A210" s="47"/>
      <c r="B210" s="71"/>
      <c r="C210" s="54"/>
    </row>
    <row r="211" spans="1:3" ht="24">
      <c r="A211" s="47"/>
      <c r="B211" s="71"/>
      <c r="C211" s="54"/>
    </row>
    <row r="212" spans="1:3" ht="24">
      <c r="A212" s="47"/>
      <c r="B212" s="71"/>
      <c r="C212" s="54"/>
    </row>
    <row r="213" spans="1:3" ht="24">
      <c r="A213" s="47"/>
      <c r="B213" s="71"/>
      <c r="C213" s="54"/>
    </row>
    <row r="214" spans="1:3" ht="24">
      <c r="A214" s="47"/>
      <c r="B214" s="71"/>
      <c r="C214" s="54"/>
    </row>
    <row r="215" spans="1:3" ht="24">
      <c r="A215" s="47"/>
      <c r="B215" s="71"/>
      <c r="C215" s="54"/>
    </row>
    <row r="216" spans="1:3" ht="24">
      <c r="A216" s="47"/>
      <c r="B216" s="71"/>
      <c r="C216" s="54"/>
    </row>
    <row r="217" spans="1:3" ht="24">
      <c r="A217" s="47"/>
      <c r="B217" s="71"/>
      <c r="C217" s="54"/>
    </row>
    <row r="218" spans="1:3" ht="24">
      <c r="A218" s="47"/>
      <c r="B218" s="71"/>
      <c r="C218" s="54"/>
    </row>
    <row r="219" spans="1:3" ht="24">
      <c r="A219" s="47"/>
      <c r="B219" s="71"/>
      <c r="C219" s="54"/>
    </row>
    <row r="220" spans="1:3" ht="24">
      <c r="A220" s="47"/>
      <c r="B220" s="72"/>
      <c r="C220" s="54"/>
    </row>
    <row r="221" spans="1:3" ht="24">
      <c r="A221" s="54"/>
      <c r="B221" s="54"/>
      <c r="C221" s="54"/>
    </row>
    <row r="222" spans="1:3" ht="24">
      <c r="A222" s="54"/>
      <c r="B222" s="54"/>
      <c r="C222" s="54"/>
    </row>
    <row r="223" spans="1:3" ht="24">
      <c r="A223" s="54"/>
      <c r="B223" s="54"/>
      <c r="C223" s="54"/>
    </row>
    <row r="224" spans="1:3" ht="24">
      <c r="A224" s="54" t="s">
        <v>52</v>
      </c>
      <c r="B224" s="54"/>
      <c r="C224" s="54"/>
    </row>
    <row r="225" spans="1:3" ht="24">
      <c r="A225" s="462" t="s">
        <v>300</v>
      </c>
      <c r="B225" s="462"/>
      <c r="C225" s="54"/>
    </row>
    <row r="226" spans="1:3" ht="24">
      <c r="A226" s="54"/>
      <c r="B226" s="54"/>
      <c r="C226" s="54"/>
    </row>
    <row r="227" spans="1:3" ht="24">
      <c r="A227" s="462" t="s">
        <v>301</v>
      </c>
      <c r="B227" s="462"/>
      <c r="C227" s="54"/>
    </row>
    <row r="228" spans="1:3" ht="24">
      <c r="A228" s="462" t="s">
        <v>302</v>
      </c>
      <c r="B228" s="462"/>
      <c r="C228" s="54"/>
    </row>
    <row r="229" spans="1:3" ht="24">
      <c r="A229" s="54" t="s">
        <v>305</v>
      </c>
      <c r="B229" s="54"/>
      <c r="C229" s="54"/>
    </row>
    <row r="230" spans="1:3" ht="24">
      <c r="A230" s="54"/>
      <c r="B230" s="54"/>
      <c r="C230" s="54"/>
    </row>
    <row r="231" spans="1:3" ht="24">
      <c r="A231" s="461" t="s">
        <v>351</v>
      </c>
      <c r="B231" s="461"/>
      <c r="C231" s="54"/>
    </row>
    <row r="232" spans="1:3" ht="24">
      <c r="A232" s="463"/>
      <c r="B232" s="463"/>
      <c r="C232" s="54"/>
    </row>
    <row r="233" spans="1:3" ht="24">
      <c r="A233" s="461" t="s">
        <v>303</v>
      </c>
      <c r="B233" s="461"/>
      <c r="C233" s="54"/>
    </row>
    <row r="234" spans="1:3" ht="24">
      <c r="A234" s="460" t="s">
        <v>304</v>
      </c>
      <c r="B234" s="460"/>
      <c r="C234" s="460"/>
    </row>
    <row r="235" spans="1:3" ht="24">
      <c r="A235" s="54"/>
      <c r="B235" s="54"/>
      <c r="C235" s="54"/>
    </row>
    <row r="236" spans="1:3" ht="24">
      <c r="A236" s="463" t="s">
        <v>297</v>
      </c>
      <c r="B236" s="463"/>
      <c r="C236" s="54"/>
    </row>
    <row r="237" spans="1:3" ht="24">
      <c r="A237" s="463" t="s">
        <v>49</v>
      </c>
      <c r="B237" s="463"/>
      <c r="C237" s="54"/>
    </row>
    <row r="238" spans="1:3" ht="24">
      <c r="A238" s="54"/>
      <c r="B238" s="54"/>
      <c r="C238" s="54"/>
    </row>
  </sheetData>
  <mergeCells count="39">
    <mergeCell ref="A237:B237"/>
    <mergeCell ref="A161:B161"/>
    <mergeCell ref="A162:B162"/>
    <mergeCell ref="A131:B131"/>
    <mergeCell ref="A132:B132"/>
    <mergeCell ref="A133:B133"/>
    <mergeCell ref="A156:B156"/>
    <mergeCell ref="A157:B157"/>
    <mergeCell ref="A158:B158"/>
    <mergeCell ref="A159:C159"/>
    <mergeCell ref="A90:B90"/>
    <mergeCell ref="A91:B91"/>
    <mergeCell ref="A152:B152"/>
    <mergeCell ref="A153:B153"/>
    <mergeCell ref="A150:B150"/>
    <mergeCell ref="A165:B165"/>
    <mergeCell ref="A166:B166"/>
    <mergeCell ref="A167:B167"/>
    <mergeCell ref="A225:B225"/>
    <mergeCell ref="A227:B227"/>
    <mergeCell ref="A228:B228"/>
    <mergeCell ref="A231:B231"/>
    <mergeCell ref="A232:B232"/>
    <mergeCell ref="A233:B233"/>
    <mergeCell ref="A234:C234"/>
    <mergeCell ref="A236:B236"/>
    <mergeCell ref="A2:B2"/>
    <mergeCell ref="A67:B67"/>
    <mergeCell ref="A72:B72"/>
    <mergeCell ref="A73:B73"/>
    <mergeCell ref="A3:B3"/>
    <mergeCell ref="A68:B68"/>
    <mergeCell ref="A92:B92"/>
    <mergeCell ref="A1:B1"/>
    <mergeCell ref="A70:C70"/>
    <mergeCell ref="A69:B69"/>
    <mergeCell ref="A63:B63"/>
    <mergeCell ref="A64:B64"/>
    <mergeCell ref="A61:B61"/>
  </mergeCells>
  <printOptions/>
  <pageMargins left="0.75" right="0.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D238"/>
  <sheetViews>
    <sheetView workbookViewId="0" topLeftCell="A128">
      <selection activeCell="F137" sqref="F137"/>
    </sheetView>
  </sheetViews>
  <sheetFormatPr defaultColWidth="9.140625" defaultRowHeight="21.75"/>
  <cols>
    <col min="1" max="1" width="58.421875" style="0" customWidth="1"/>
    <col min="2" max="2" width="10.28125" style="0" customWidth="1"/>
    <col min="3" max="3" width="15.57421875" style="0" customWidth="1"/>
    <col min="4" max="4" width="16.28125" style="0" customWidth="1"/>
  </cols>
  <sheetData>
    <row r="1" spans="1:4" ht="23.25">
      <c r="A1" s="436" t="s">
        <v>0</v>
      </c>
      <c r="B1" s="436"/>
      <c r="C1" s="436"/>
      <c r="D1" s="436"/>
    </row>
    <row r="2" spans="1:4" ht="23.25">
      <c r="A2" s="436" t="s">
        <v>111</v>
      </c>
      <c r="B2" s="436"/>
      <c r="C2" s="436"/>
      <c r="D2" s="436"/>
    </row>
    <row r="3" spans="1:4" ht="24" thickBot="1">
      <c r="A3" s="436" t="s">
        <v>444</v>
      </c>
      <c r="B3" s="436"/>
      <c r="C3" s="436"/>
      <c r="D3" s="436"/>
    </row>
    <row r="4" spans="1:4" ht="24" thickBot="1">
      <c r="A4" s="206" t="s">
        <v>7</v>
      </c>
      <c r="B4" s="201" t="s">
        <v>112</v>
      </c>
      <c r="C4" s="201" t="s">
        <v>113</v>
      </c>
      <c r="D4" s="242" t="s">
        <v>114</v>
      </c>
    </row>
    <row r="5" spans="1:4" ht="21.75">
      <c r="A5" s="240" t="s">
        <v>115</v>
      </c>
      <c r="B5" s="215"/>
      <c r="C5" s="212"/>
      <c r="D5" s="142"/>
    </row>
    <row r="6" spans="1:4" ht="24">
      <c r="A6" s="248" t="s">
        <v>116</v>
      </c>
      <c r="B6" s="244" t="s">
        <v>78</v>
      </c>
      <c r="C6" s="261"/>
      <c r="D6" s="298"/>
    </row>
    <row r="7" spans="1:4" ht="24">
      <c r="A7" s="249" t="s">
        <v>117</v>
      </c>
      <c r="B7" s="245" t="s">
        <v>203</v>
      </c>
      <c r="C7" s="261">
        <v>149000</v>
      </c>
      <c r="D7" s="284"/>
    </row>
    <row r="8" spans="1:4" ht="24">
      <c r="A8" s="249" t="s">
        <v>118</v>
      </c>
      <c r="B8" s="245" t="s">
        <v>204</v>
      </c>
      <c r="C8" s="261">
        <v>61000</v>
      </c>
      <c r="D8" s="298">
        <v>2895.17</v>
      </c>
    </row>
    <row r="9" spans="1:4" ht="24">
      <c r="A9" s="249" t="s">
        <v>119</v>
      </c>
      <c r="B9" s="245" t="s">
        <v>205</v>
      </c>
      <c r="C9" s="261">
        <v>17000</v>
      </c>
      <c r="D9" s="284"/>
    </row>
    <row r="10" spans="1:4" ht="24">
      <c r="A10" s="249" t="s">
        <v>120</v>
      </c>
      <c r="B10" s="245" t="s">
        <v>206</v>
      </c>
      <c r="C10" s="261"/>
      <c r="D10" s="298"/>
    </row>
    <row r="11" spans="1:4" ht="24">
      <c r="A11" s="249" t="s">
        <v>121</v>
      </c>
      <c r="B11" s="245" t="s">
        <v>207</v>
      </c>
      <c r="C11" s="261"/>
      <c r="D11" s="298"/>
    </row>
    <row r="12" spans="1:4" ht="24">
      <c r="A12" s="249" t="s">
        <v>122</v>
      </c>
      <c r="B12" s="245" t="s">
        <v>208</v>
      </c>
      <c r="C12" s="261"/>
      <c r="D12" s="298"/>
    </row>
    <row r="13" spans="1:4" ht="24.75" thickBot="1">
      <c r="A13" s="238" t="s">
        <v>123</v>
      </c>
      <c r="B13" s="241"/>
      <c r="C13" s="213">
        <f>SUM(C7:C12)</f>
        <v>227000</v>
      </c>
      <c r="D13" s="243">
        <v>2895.17</v>
      </c>
    </row>
    <row r="14" spans="1:4" ht="24.75" thickTop="1">
      <c r="A14" s="250" t="s">
        <v>124</v>
      </c>
      <c r="B14" s="246" t="s">
        <v>204</v>
      </c>
      <c r="C14" s="301"/>
      <c r="D14" s="299"/>
    </row>
    <row r="15" spans="1:4" ht="24">
      <c r="A15" s="249" t="s">
        <v>125</v>
      </c>
      <c r="B15" s="245" t="s">
        <v>209</v>
      </c>
      <c r="C15" s="261"/>
      <c r="D15" s="298"/>
    </row>
    <row r="16" spans="1:4" ht="24">
      <c r="A16" s="249" t="s">
        <v>126</v>
      </c>
      <c r="B16" s="245" t="s">
        <v>210</v>
      </c>
      <c r="C16" s="261">
        <v>1000</v>
      </c>
      <c r="D16" s="284"/>
    </row>
    <row r="17" spans="1:4" ht="24">
      <c r="A17" s="249" t="s">
        <v>127</v>
      </c>
      <c r="B17" s="245" t="s">
        <v>211</v>
      </c>
      <c r="C17" s="261"/>
      <c r="D17" s="298"/>
    </row>
    <row r="18" spans="1:4" ht="24">
      <c r="A18" s="249" t="s">
        <v>128</v>
      </c>
      <c r="B18" s="245" t="s">
        <v>212</v>
      </c>
      <c r="C18" s="261"/>
      <c r="D18" s="298"/>
    </row>
    <row r="19" spans="1:4" ht="24">
      <c r="A19" s="249" t="s">
        <v>129</v>
      </c>
      <c r="B19" s="245" t="s">
        <v>213</v>
      </c>
      <c r="C19" s="261"/>
      <c r="D19" s="298"/>
    </row>
    <row r="20" spans="1:4" ht="24">
      <c r="A20" s="249" t="s">
        <v>130</v>
      </c>
      <c r="B20" s="245" t="s">
        <v>214</v>
      </c>
      <c r="C20" s="261">
        <v>24000</v>
      </c>
      <c r="D20" s="298"/>
    </row>
    <row r="21" spans="1:4" ht="24">
      <c r="A21" s="249" t="s">
        <v>131</v>
      </c>
      <c r="B21" s="245" t="s">
        <v>215</v>
      </c>
      <c r="C21" s="261"/>
      <c r="D21" s="298"/>
    </row>
    <row r="22" spans="1:4" ht="24">
      <c r="A22" s="249" t="s">
        <v>132</v>
      </c>
      <c r="B22" s="245" t="s">
        <v>216</v>
      </c>
      <c r="C22" s="261"/>
      <c r="D22" s="298"/>
    </row>
    <row r="23" spans="1:4" ht="24">
      <c r="A23" s="249" t="s">
        <v>133</v>
      </c>
      <c r="B23" s="245"/>
      <c r="C23" s="261"/>
      <c r="D23" s="298"/>
    </row>
    <row r="24" spans="1:4" ht="24">
      <c r="A24" s="249" t="s">
        <v>134</v>
      </c>
      <c r="B24" s="245"/>
      <c r="C24" s="261"/>
      <c r="D24" s="298"/>
    </row>
    <row r="25" spans="1:4" ht="24">
      <c r="A25" s="249" t="s">
        <v>135</v>
      </c>
      <c r="B25" s="245" t="s">
        <v>217</v>
      </c>
      <c r="C25" s="261"/>
      <c r="D25" s="298"/>
    </row>
    <row r="26" spans="1:4" ht="24">
      <c r="A26" s="249" t="s">
        <v>136</v>
      </c>
      <c r="B26" s="245" t="s">
        <v>218</v>
      </c>
      <c r="C26" s="261"/>
      <c r="D26" s="298"/>
    </row>
    <row r="27" spans="1:4" ht="24">
      <c r="A27" s="249" t="s">
        <v>137</v>
      </c>
      <c r="B27" s="245"/>
      <c r="C27" s="261"/>
      <c r="D27" s="298"/>
    </row>
    <row r="28" spans="1:4" ht="24">
      <c r="A28" s="249" t="s">
        <v>138</v>
      </c>
      <c r="B28" s="245"/>
      <c r="C28" s="261"/>
      <c r="D28" s="298"/>
    </row>
    <row r="29" spans="1:4" ht="24">
      <c r="A29" s="249" t="s">
        <v>139</v>
      </c>
      <c r="B29" s="245" t="s">
        <v>219</v>
      </c>
      <c r="C29" s="261"/>
      <c r="D29" s="298"/>
    </row>
    <row r="30" spans="1:4" ht="24.75" thickBot="1">
      <c r="A30" s="251"/>
      <c r="B30" s="247"/>
      <c r="C30" s="302"/>
      <c r="D30" s="300"/>
    </row>
    <row r="31" spans="1:4" ht="21.75">
      <c r="A31" s="17"/>
      <c r="B31" s="17"/>
      <c r="C31" s="17"/>
      <c r="D31" s="17"/>
    </row>
    <row r="32" spans="1:4" ht="21.75" hidden="1">
      <c r="A32" s="17"/>
      <c r="B32" s="17"/>
      <c r="C32" s="17"/>
      <c r="D32" s="17"/>
    </row>
    <row r="33" spans="1:4" ht="21.75" hidden="1">
      <c r="A33" s="17"/>
      <c r="B33" s="17"/>
      <c r="C33" s="17"/>
      <c r="D33" s="17"/>
    </row>
    <row r="34" spans="1:4" ht="21.75" hidden="1">
      <c r="A34" s="17"/>
      <c r="B34" s="17"/>
      <c r="C34" s="17"/>
      <c r="D34" s="17"/>
    </row>
    <row r="35" spans="1:4" ht="21.75">
      <c r="A35" s="17"/>
      <c r="B35" s="17"/>
      <c r="C35" s="17"/>
      <c r="D35" s="17"/>
    </row>
    <row r="36" spans="1:4" ht="22.5" thickBot="1">
      <c r="A36" s="467" t="s">
        <v>66</v>
      </c>
      <c r="B36" s="467"/>
      <c r="C36" s="467"/>
      <c r="D36" s="467"/>
    </row>
    <row r="37" spans="1:4" ht="22.5" thickBot="1">
      <c r="A37" s="220" t="s">
        <v>7</v>
      </c>
      <c r="B37" s="216" t="s">
        <v>112</v>
      </c>
      <c r="C37" s="216" t="s">
        <v>113</v>
      </c>
      <c r="D37" s="272" t="s">
        <v>114</v>
      </c>
    </row>
    <row r="38" spans="1:4" ht="24">
      <c r="A38" s="252" t="s">
        <v>140</v>
      </c>
      <c r="B38" s="254" t="s">
        <v>220</v>
      </c>
      <c r="C38" s="173"/>
      <c r="D38" s="290"/>
    </row>
    <row r="39" spans="1:4" ht="24">
      <c r="A39" s="249" t="s">
        <v>141</v>
      </c>
      <c r="B39" s="255" t="s">
        <v>221</v>
      </c>
      <c r="C39" s="256"/>
      <c r="D39" s="291"/>
    </row>
    <row r="40" spans="1:4" ht="24">
      <c r="A40" s="249" t="s">
        <v>142</v>
      </c>
      <c r="B40" s="255" t="s">
        <v>222</v>
      </c>
      <c r="C40" s="256"/>
      <c r="D40" s="291"/>
    </row>
    <row r="41" spans="1:4" ht="24">
      <c r="A41" s="249" t="s">
        <v>143</v>
      </c>
      <c r="B41" s="255"/>
      <c r="C41" s="256"/>
      <c r="D41" s="291"/>
    </row>
    <row r="42" spans="1:4" ht="24">
      <c r="A42" s="249" t="s">
        <v>144</v>
      </c>
      <c r="B42" s="255" t="s">
        <v>223</v>
      </c>
      <c r="C42" s="256"/>
      <c r="D42" s="291"/>
    </row>
    <row r="43" spans="1:4" ht="24">
      <c r="A43" s="249" t="s">
        <v>145</v>
      </c>
      <c r="B43" s="255" t="s">
        <v>224</v>
      </c>
      <c r="C43" s="256"/>
      <c r="D43" s="291"/>
    </row>
    <row r="44" spans="1:4" ht="24">
      <c r="A44" s="249" t="s">
        <v>146</v>
      </c>
      <c r="B44" s="255" t="s">
        <v>225</v>
      </c>
      <c r="C44" s="256"/>
      <c r="D44" s="291"/>
    </row>
    <row r="45" spans="1:4" ht="24">
      <c r="A45" s="249" t="s">
        <v>147</v>
      </c>
      <c r="B45" s="255" t="s">
        <v>226</v>
      </c>
      <c r="C45" s="256"/>
      <c r="D45" s="291"/>
    </row>
    <row r="46" spans="1:4" ht="24">
      <c r="A46" s="249" t="s">
        <v>148</v>
      </c>
      <c r="B46" s="255" t="s">
        <v>227</v>
      </c>
      <c r="C46" s="256"/>
      <c r="D46" s="291"/>
    </row>
    <row r="47" spans="1:4" ht="24">
      <c r="A47" s="249" t="s">
        <v>149</v>
      </c>
      <c r="B47" s="255" t="s">
        <v>228</v>
      </c>
      <c r="C47" s="256">
        <v>50000</v>
      </c>
      <c r="D47" s="281"/>
    </row>
    <row r="48" spans="1:4" ht="24">
      <c r="A48" s="249" t="s">
        <v>150</v>
      </c>
      <c r="B48" s="255" t="s">
        <v>229</v>
      </c>
      <c r="C48" s="256"/>
      <c r="D48" s="291"/>
    </row>
    <row r="49" spans="1:4" ht="24">
      <c r="A49" s="249" t="s">
        <v>151</v>
      </c>
      <c r="B49" s="255" t="s">
        <v>230</v>
      </c>
      <c r="C49" s="256"/>
      <c r="D49" s="291"/>
    </row>
    <row r="50" spans="1:4" ht="24">
      <c r="A50" s="249" t="s">
        <v>152</v>
      </c>
      <c r="B50" s="256"/>
      <c r="C50" s="256"/>
      <c r="D50" s="291"/>
    </row>
    <row r="51" spans="1:4" ht="24">
      <c r="A51" s="249" t="s">
        <v>153</v>
      </c>
      <c r="B51" s="255" t="s">
        <v>231</v>
      </c>
      <c r="C51" s="256"/>
      <c r="D51" s="291"/>
    </row>
    <row r="52" spans="1:4" ht="24">
      <c r="A52" s="249" t="s">
        <v>154</v>
      </c>
      <c r="B52" s="255" t="s">
        <v>232</v>
      </c>
      <c r="C52" s="256"/>
      <c r="D52" s="291"/>
    </row>
    <row r="53" spans="1:4" ht="24">
      <c r="A53" s="249" t="s">
        <v>155</v>
      </c>
      <c r="B53" s="256"/>
      <c r="C53" s="256"/>
      <c r="D53" s="291"/>
    </row>
    <row r="54" spans="1:4" ht="24">
      <c r="A54" s="249" t="s">
        <v>156</v>
      </c>
      <c r="B54" s="255" t="s">
        <v>233</v>
      </c>
      <c r="C54" s="256"/>
      <c r="D54" s="291"/>
    </row>
    <row r="55" spans="1:4" ht="24">
      <c r="A55" s="249" t="s">
        <v>157</v>
      </c>
      <c r="B55" s="255" t="s">
        <v>234</v>
      </c>
      <c r="C55" s="256"/>
      <c r="D55" s="291"/>
    </row>
    <row r="56" spans="1:4" ht="24">
      <c r="A56" s="249" t="s">
        <v>158</v>
      </c>
      <c r="B56" s="255" t="s">
        <v>235</v>
      </c>
      <c r="C56" s="256"/>
      <c r="D56" s="291"/>
    </row>
    <row r="57" spans="1:4" ht="24">
      <c r="A57" s="249" t="s">
        <v>159</v>
      </c>
      <c r="B57" s="255" t="s">
        <v>236</v>
      </c>
      <c r="C57" s="256">
        <v>7000</v>
      </c>
      <c r="D57" s="291">
        <v>2000</v>
      </c>
    </row>
    <row r="58" spans="1:4" ht="24.75" thickBot="1">
      <c r="A58" s="238" t="s">
        <v>123</v>
      </c>
      <c r="B58" s="225"/>
      <c r="C58" s="218">
        <f>C16+C20+C47+C57</f>
        <v>82000</v>
      </c>
      <c r="D58" s="296">
        <v>2000</v>
      </c>
    </row>
    <row r="59" spans="1:4" ht="24.75" thickTop="1">
      <c r="A59" s="253" t="s">
        <v>160</v>
      </c>
      <c r="B59" s="257" t="s">
        <v>80</v>
      </c>
      <c r="C59" s="173"/>
      <c r="D59" s="290"/>
    </row>
    <row r="60" spans="1:4" ht="24">
      <c r="A60" s="249" t="s">
        <v>161</v>
      </c>
      <c r="B60" s="255" t="s">
        <v>237</v>
      </c>
      <c r="C60" s="256"/>
      <c r="D60" s="291"/>
    </row>
    <row r="61" spans="1:4" ht="24">
      <c r="A61" s="249" t="s">
        <v>162</v>
      </c>
      <c r="B61" s="255" t="s">
        <v>238</v>
      </c>
      <c r="C61" s="256"/>
      <c r="D61" s="291"/>
    </row>
    <row r="62" spans="1:4" ht="24">
      <c r="A62" s="249" t="s">
        <v>163</v>
      </c>
      <c r="B62" s="255" t="s">
        <v>239</v>
      </c>
      <c r="C62" s="256">
        <v>40000</v>
      </c>
      <c r="D62" s="281"/>
    </row>
    <row r="63" spans="1:4" ht="24">
      <c r="A63" s="249" t="s">
        <v>164</v>
      </c>
      <c r="B63" s="255" t="s">
        <v>240</v>
      </c>
      <c r="C63" s="256"/>
      <c r="D63" s="291"/>
    </row>
    <row r="64" spans="1:4" ht="24">
      <c r="A64" s="249" t="s">
        <v>165</v>
      </c>
      <c r="B64" s="255" t="s">
        <v>241</v>
      </c>
      <c r="C64" s="256"/>
      <c r="D64" s="291"/>
    </row>
    <row r="65" spans="1:4" ht="24.75" thickBot="1">
      <c r="A65" s="238" t="s">
        <v>123</v>
      </c>
      <c r="B65" s="225"/>
      <c r="C65" s="219">
        <v>40000</v>
      </c>
      <c r="D65" s="292" t="s">
        <v>59</v>
      </c>
    </row>
    <row r="66" spans="1:4" ht="21.75" customHeight="1" thickBot="1" thickTop="1">
      <c r="A66" s="221"/>
      <c r="B66" s="175"/>
      <c r="C66" s="175"/>
      <c r="D66" s="297"/>
    </row>
    <row r="67" spans="1:4" ht="21.75" hidden="1">
      <c r="A67" s="17"/>
      <c r="B67" s="17"/>
      <c r="C67" s="17"/>
      <c r="D67" s="17"/>
    </row>
    <row r="68" spans="1:4" ht="21.75" hidden="1">
      <c r="A68" s="17"/>
      <c r="B68" s="17"/>
      <c r="C68" s="17"/>
      <c r="D68" s="17"/>
    </row>
    <row r="69" spans="1:4" ht="21.75" hidden="1">
      <c r="A69" s="17"/>
      <c r="B69" s="17"/>
      <c r="C69" s="17"/>
      <c r="D69" s="17"/>
    </row>
    <row r="70" spans="1:4" ht="21.75">
      <c r="A70" s="17"/>
      <c r="B70" s="17"/>
      <c r="C70" s="17"/>
      <c r="D70" s="17"/>
    </row>
    <row r="71" spans="1:4" ht="21.75" hidden="1">
      <c r="A71" s="17"/>
      <c r="B71" s="17"/>
      <c r="C71" s="17"/>
      <c r="D71" s="17"/>
    </row>
    <row r="72" spans="1:4" ht="22.5" thickBot="1">
      <c r="A72" s="467" t="s">
        <v>166</v>
      </c>
      <c r="B72" s="467"/>
      <c r="C72" s="467"/>
      <c r="D72" s="467"/>
    </row>
    <row r="73" spans="1:4" ht="22.5" thickBot="1">
      <c r="A73" s="220" t="s">
        <v>7</v>
      </c>
      <c r="B73" s="216" t="s">
        <v>112</v>
      </c>
      <c r="C73" s="216" t="s">
        <v>113</v>
      </c>
      <c r="D73" s="272" t="s">
        <v>114</v>
      </c>
    </row>
    <row r="74" spans="1:4" ht="21.75">
      <c r="A74" s="253" t="s">
        <v>242</v>
      </c>
      <c r="B74" s="258" t="s">
        <v>243</v>
      </c>
      <c r="C74" s="285"/>
      <c r="D74" s="279"/>
    </row>
    <row r="75" spans="1:4" ht="21.75">
      <c r="A75" s="249" t="s">
        <v>167</v>
      </c>
      <c r="B75" s="259" t="s">
        <v>244</v>
      </c>
      <c r="C75" s="260"/>
      <c r="D75" s="280"/>
    </row>
    <row r="76" spans="1:4" ht="21.75">
      <c r="A76" s="249" t="s">
        <v>168</v>
      </c>
      <c r="B76" s="259" t="s">
        <v>245</v>
      </c>
      <c r="C76" s="260"/>
      <c r="D76" s="280"/>
    </row>
    <row r="77" spans="1:4" ht="21.75">
      <c r="A77" s="265" t="s">
        <v>324</v>
      </c>
      <c r="B77" s="259" t="s">
        <v>246</v>
      </c>
      <c r="C77" s="260"/>
      <c r="D77" s="280"/>
    </row>
    <row r="78" spans="1:4" ht="21.75" hidden="1">
      <c r="A78" s="249" t="s">
        <v>169</v>
      </c>
      <c r="B78" s="260"/>
      <c r="C78" s="260"/>
      <c r="D78" s="280"/>
    </row>
    <row r="79" spans="1:4" ht="22.5" thickBot="1">
      <c r="A79" s="238" t="s">
        <v>123</v>
      </c>
      <c r="B79" s="264"/>
      <c r="C79" s="222" t="s">
        <v>59</v>
      </c>
      <c r="D79" s="289" t="s">
        <v>59</v>
      </c>
    </row>
    <row r="80" spans="1:4" ht="24.75" thickTop="1">
      <c r="A80" s="253" t="s">
        <v>170</v>
      </c>
      <c r="B80" s="246" t="s">
        <v>82</v>
      </c>
      <c r="C80" s="173"/>
      <c r="D80" s="290"/>
    </row>
    <row r="81" spans="1:4" ht="24">
      <c r="A81" s="249" t="s">
        <v>171</v>
      </c>
      <c r="B81" s="245" t="s">
        <v>247</v>
      </c>
      <c r="C81" s="256"/>
      <c r="D81" s="291"/>
    </row>
    <row r="82" spans="1:4" ht="24">
      <c r="A82" s="249" t="s">
        <v>172</v>
      </c>
      <c r="B82" s="245" t="s">
        <v>248</v>
      </c>
      <c r="C82" s="256">
        <v>150000</v>
      </c>
      <c r="D82" s="291"/>
    </row>
    <row r="83" spans="1:4" ht="24">
      <c r="A83" s="249" t="s">
        <v>173</v>
      </c>
      <c r="B83" s="245" t="s">
        <v>249</v>
      </c>
      <c r="C83" s="256"/>
      <c r="D83" s="291"/>
    </row>
    <row r="84" spans="1:4" ht="24">
      <c r="A84" s="249" t="s">
        <v>174</v>
      </c>
      <c r="B84" s="245" t="s">
        <v>250</v>
      </c>
      <c r="C84" s="256"/>
      <c r="D84" s="291"/>
    </row>
    <row r="85" spans="1:4" ht="24">
      <c r="A85" s="249" t="s">
        <v>175</v>
      </c>
      <c r="B85" s="245" t="s">
        <v>251</v>
      </c>
      <c r="C85" s="256">
        <v>500</v>
      </c>
      <c r="D85" s="291">
        <v>64</v>
      </c>
    </row>
    <row r="86" spans="1:4" ht="24">
      <c r="A86" s="249" t="s">
        <v>176</v>
      </c>
      <c r="B86" s="245" t="s">
        <v>252</v>
      </c>
      <c r="C86" s="256"/>
      <c r="D86" s="291"/>
    </row>
    <row r="87" spans="1:4" ht="24">
      <c r="A87" s="249" t="s">
        <v>177</v>
      </c>
      <c r="B87" s="245" t="s">
        <v>253</v>
      </c>
      <c r="C87" s="256">
        <v>1000</v>
      </c>
      <c r="D87" s="291">
        <v>1820</v>
      </c>
    </row>
    <row r="88" spans="1:4" ht="24" thickBot="1">
      <c r="A88" s="238" t="s">
        <v>123</v>
      </c>
      <c r="B88" s="264"/>
      <c r="C88" s="218">
        <f>SUM(C81:C87)</f>
        <v>151500</v>
      </c>
      <c r="D88" s="292">
        <v>1884</v>
      </c>
    </row>
    <row r="89" spans="1:4" ht="24" thickTop="1">
      <c r="A89" s="253" t="s">
        <v>178</v>
      </c>
      <c r="B89" s="246" t="s">
        <v>254</v>
      </c>
      <c r="C89" s="285"/>
      <c r="D89" s="279"/>
    </row>
    <row r="90" spans="1:4" ht="24">
      <c r="A90" s="249" t="s">
        <v>179</v>
      </c>
      <c r="B90" s="245" t="s">
        <v>255</v>
      </c>
      <c r="C90" s="260"/>
      <c r="D90" s="280"/>
    </row>
    <row r="91" spans="1:4" ht="24">
      <c r="A91" s="266" t="s">
        <v>123</v>
      </c>
      <c r="B91" s="261"/>
      <c r="C91" s="295" t="s">
        <v>59</v>
      </c>
      <c r="D91" s="293" t="s">
        <v>59</v>
      </c>
    </row>
    <row r="92" spans="1:4" ht="23.25">
      <c r="A92" s="248" t="s">
        <v>180</v>
      </c>
      <c r="B92" s="262"/>
      <c r="C92" s="260"/>
      <c r="D92" s="280"/>
    </row>
    <row r="93" spans="1:4" ht="23.25">
      <c r="A93" s="248" t="s">
        <v>181</v>
      </c>
      <c r="B93" s="244" t="s">
        <v>81</v>
      </c>
      <c r="C93" s="260"/>
      <c r="D93" s="280"/>
    </row>
    <row r="94" spans="1:4" ht="24">
      <c r="A94" s="249" t="s">
        <v>182</v>
      </c>
      <c r="B94" s="245" t="s">
        <v>256</v>
      </c>
      <c r="C94" s="256"/>
      <c r="D94" s="281"/>
    </row>
    <row r="95" spans="1:4" ht="24">
      <c r="A95" s="265" t="s">
        <v>310</v>
      </c>
      <c r="B95" s="245"/>
      <c r="C95" s="256"/>
      <c r="D95" s="281">
        <v>814973.26</v>
      </c>
    </row>
    <row r="96" spans="1:4" ht="24">
      <c r="A96" s="265" t="s">
        <v>311</v>
      </c>
      <c r="B96" s="245"/>
      <c r="C96" s="256">
        <v>6955559</v>
      </c>
      <c r="D96" s="281">
        <v>535280.95</v>
      </c>
    </row>
    <row r="97" spans="1:4" ht="24" hidden="1">
      <c r="A97" s="249"/>
      <c r="B97" s="245" t="s">
        <v>257</v>
      </c>
      <c r="C97" s="256"/>
      <c r="D97" s="291"/>
    </row>
    <row r="98" spans="1:4" ht="24">
      <c r="A98" s="249" t="s">
        <v>183</v>
      </c>
      <c r="B98" s="245" t="s">
        <v>258</v>
      </c>
      <c r="C98" s="255"/>
      <c r="D98" s="281"/>
    </row>
    <row r="99" spans="1:4" ht="24">
      <c r="A99" s="249" t="s">
        <v>184</v>
      </c>
      <c r="B99" s="261"/>
      <c r="C99" s="256"/>
      <c r="D99" s="291"/>
    </row>
    <row r="100" spans="1:4" ht="24">
      <c r="A100" s="249" t="s">
        <v>185</v>
      </c>
      <c r="B100" s="245" t="s">
        <v>259</v>
      </c>
      <c r="C100" s="256">
        <v>15000</v>
      </c>
      <c r="D100" s="281"/>
    </row>
    <row r="101" spans="1:4" ht="24">
      <c r="A101" s="249" t="s">
        <v>186</v>
      </c>
      <c r="B101" s="245" t="s">
        <v>260</v>
      </c>
      <c r="C101" s="256">
        <v>1100000</v>
      </c>
      <c r="D101" s="291">
        <v>298101.8</v>
      </c>
    </row>
    <row r="102" spans="1:4" ht="24">
      <c r="A102" s="249" t="s">
        <v>187</v>
      </c>
      <c r="B102" s="245" t="s">
        <v>261</v>
      </c>
      <c r="C102" s="256">
        <v>2500000</v>
      </c>
      <c r="D102" s="291">
        <v>822708.8</v>
      </c>
    </row>
    <row r="103" spans="1:4" ht="24">
      <c r="A103" s="249" t="s">
        <v>188</v>
      </c>
      <c r="B103" s="245" t="s">
        <v>262</v>
      </c>
      <c r="C103" s="256">
        <v>3000</v>
      </c>
      <c r="D103" s="291"/>
    </row>
    <row r="104" spans="1:4" ht="24.75" thickBot="1">
      <c r="A104" s="267" t="s">
        <v>189</v>
      </c>
      <c r="B104" s="263" t="s">
        <v>263</v>
      </c>
      <c r="C104" s="276"/>
      <c r="D104" s="294"/>
    </row>
    <row r="105" spans="1:4" ht="21.75" hidden="1">
      <c r="A105" s="20"/>
      <c r="B105" s="20"/>
      <c r="C105" s="20"/>
      <c r="D105" s="20"/>
    </row>
    <row r="106" spans="1:4" ht="21.75" hidden="1">
      <c r="A106" s="17"/>
      <c r="B106" s="17"/>
      <c r="C106" s="17"/>
      <c r="D106" s="17"/>
    </row>
    <row r="107" spans="1:4" ht="21.75">
      <c r="A107" s="17"/>
      <c r="B107" s="17"/>
      <c r="C107" s="17"/>
      <c r="D107" s="17"/>
    </row>
    <row r="108" spans="1:4" ht="22.5" thickBot="1">
      <c r="A108" s="467" t="s">
        <v>190</v>
      </c>
      <c r="B108" s="467"/>
      <c r="C108" s="467"/>
      <c r="D108" s="467"/>
    </row>
    <row r="109" spans="1:4" ht="22.5" thickBot="1">
      <c r="A109" s="220" t="s">
        <v>7</v>
      </c>
      <c r="B109" s="216" t="s">
        <v>112</v>
      </c>
      <c r="C109" s="216" t="s">
        <v>113</v>
      </c>
      <c r="D109" s="272" t="s">
        <v>114</v>
      </c>
    </row>
    <row r="110" spans="1:4" ht="24">
      <c r="A110" s="214" t="s">
        <v>191</v>
      </c>
      <c r="B110" s="224" t="s">
        <v>264</v>
      </c>
      <c r="C110" s="84">
        <v>4000</v>
      </c>
      <c r="D110" s="278"/>
    </row>
    <row r="111" spans="1:4" ht="24">
      <c r="A111" s="214" t="s">
        <v>192</v>
      </c>
      <c r="B111" s="217" t="s">
        <v>265</v>
      </c>
      <c r="C111" s="84">
        <v>50000</v>
      </c>
      <c r="D111" s="273">
        <v>59691.77</v>
      </c>
    </row>
    <row r="112" spans="1:4" ht="24">
      <c r="A112" s="214" t="s">
        <v>193</v>
      </c>
      <c r="B112" s="217" t="s">
        <v>266</v>
      </c>
      <c r="C112" s="84">
        <v>140000</v>
      </c>
      <c r="D112" s="278">
        <v>18294.93</v>
      </c>
    </row>
    <row r="113" spans="1:4" ht="24">
      <c r="A113" s="214" t="s">
        <v>194</v>
      </c>
      <c r="B113" s="217" t="s">
        <v>267</v>
      </c>
      <c r="C113" s="84">
        <v>20000</v>
      </c>
      <c r="D113" s="278"/>
    </row>
    <row r="114" spans="1:4" ht="24">
      <c r="A114" s="214" t="s">
        <v>195</v>
      </c>
      <c r="B114" s="217" t="s">
        <v>268</v>
      </c>
      <c r="C114" s="84">
        <v>900000</v>
      </c>
      <c r="D114" s="273">
        <v>377686</v>
      </c>
    </row>
    <row r="115" spans="1:4" ht="24">
      <c r="A115" s="214" t="s">
        <v>196</v>
      </c>
      <c r="B115" s="217" t="s">
        <v>269</v>
      </c>
      <c r="C115" s="224"/>
      <c r="D115" s="143"/>
    </row>
    <row r="116" spans="1:4" ht="24">
      <c r="A116" s="214" t="s">
        <v>197</v>
      </c>
      <c r="B116" s="217" t="s">
        <v>270</v>
      </c>
      <c r="C116" s="224"/>
      <c r="D116" s="143"/>
    </row>
    <row r="117" spans="1:4" ht="24">
      <c r="A117" s="214" t="s">
        <v>198</v>
      </c>
      <c r="B117" s="217" t="s">
        <v>271</v>
      </c>
      <c r="C117" s="224"/>
      <c r="D117" s="143"/>
    </row>
    <row r="118" spans="1:4" ht="24" hidden="1">
      <c r="A118" s="214"/>
      <c r="B118" s="217"/>
      <c r="C118" s="224"/>
      <c r="D118" s="143"/>
    </row>
    <row r="119" spans="1:4" ht="24.75" thickBot="1">
      <c r="A119" s="238" t="s">
        <v>123</v>
      </c>
      <c r="B119" s="225"/>
      <c r="C119" s="213">
        <f>C96+C100+C101+C102+C103+C110+C111+C112+C113+C114</f>
        <v>11687559</v>
      </c>
      <c r="D119" s="243">
        <v>2926737.51</v>
      </c>
    </row>
    <row r="120" spans="1:4" ht="24" thickTop="1">
      <c r="A120" s="253" t="s">
        <v>199</v>
      </c>
      <c r="B120" s="274"/>
      <c r="C120" s="285"/>
      <c r="D120" s="279"/>
    </row>
    <row r="121" spans="1:4" ht="23.25">
      <c r="A121" s="248" t="s">
        <v>200</v>
      </c>
      <c r="B121" s="275" t="s">
        <v>83</v>
      </c>
      <c r="C121" s="260"/>
      <c r="D121" s="280"/>
    </row>
    <row r="122" spans="1:4" ht="24">
      <c r="A122" s="249" t="s">
        <v>201</v>
      </c>
      <c r="B122" s="255" t="s">
        <v>272</v>
      </c>
      <c r="C122" s="260"/>
      <c r="D122" s="280"/>
    </row>
    <row r="123" spans="1:4" ht="24">
      <c r="A123" s="249" t="s">
        <v>202</v>
      </c>
      <c r="B123" s="255" t="s">
        <v>273</v>
      </c>
      <c r="C123" s="256">
        <v>9800000</v>
      </c>
      <c r="D123" s="281"/>
    </row>
    <row r="124" spans="1:4" ht="24.75" thickBot="1">
      <c r="A124" s="268" t="s">
        <v>123</v>
      </c>
      <c r="B124" s="269"/>
      <c r="C124" s="213">
        <v>9800000</v>
      </c>
      <c r="D124" s="282" t="s">
        <v>59</v>
      </c>
    </row>
    <row r="125" spans="1:4" ht="25.5" thickBot="1" thickTop="1">
      <c r="A125" s="270" t="s">
        <v>289</v>
      </c>
      <c r="B125" s="271"/>
      <c r="C125" s="239">
        <v>21988059</v>
      </c>
      <c r="D125" s="287">
        <v>2933516.68</v>
      </c>
    </row>
    <row r="126" spans="1:4" ht="24.75" thickTop="1">
      <c r="A126" s="277" t="s">
        <v>366</v>
      </c>
      <c r="B126" s="254"/>
      <c r="C126" s="286"/>
      <c r="D126" s="283"/>
    </row>
    <row r="127" spans="1:4" ht="24">
      <c r="A127" s="288" t="s">
        <v>367</v>
      </c>
      <c r="B127" s="255" t="s">
        <v>59</v>
      </c>
      <c r="C127" s="262"/>
      <c r="D127" s="284">
        <v>526000</v>
      </c>
    </row>
    <row r="128" spans="1:4" ht="24">
      <c r="A128" s="288" t="s">
        <v>368</v>
      </c>
      <c r="B128" s="255" t="s">
        <v>59</v>
      </c>
      <c r="C128" s="262"/>
      <c r="D128" s="284">
        <v>2613000</v>
      </c>
    </row>
    <row r="129" spans="1:4" ht="24">
      <c r="A129" s="426" t="s">
        <v>445</v>
      </c>
      <c r="B129" s="427" t="s">
        <v>59</v>
      </c>
      <c r="C129" s="428"/>
      <c r="D129" s="429">
        <v>77490</v>
      </c>
    </row>
    <row r="130" spans="1:4" ht="24.75" thickBot="1">
      <c r="A130" s="268" t="s">
        <v>369</v>
      </c>
      <c r="B130" s="269"/>
      <c r="C130" s="264"/>
      <c r="D130" s="243">
        <f>SUM(D127:D129)</f>
        <v>3216490</v>
      </c>
    </row>
    <row r="131" spans="1:4" ht="24" hidden="1">
      <c r="A131" s="207"/>
      <c r="B131" s="208"/>
      <c r="C131" s="209"/>
      <c r="D131" s="71"/>
    </row>
    <row r="132" spans="1:4" ht="24" hidden="1">
      <c r="A132" s="207"/>
      <c r="B132" s="208"/>
      <c r="C132" s="209"/>
      <c r="D132" s="71"/>
    </row>
    <row r="133" spans="1:4" ht="24" hidden="1">
      <c r="A133" s="207"/>
      <c r="B133" s="208"/>
      <c r="C133" s="209"/>
      <c r="D133" s="71"/>
    </row>
    <row r="134" spans="1:4" ht="24" hidden="1">
      <c r="A134" s="210"/>
      <c r="B134" s="71"/>
      <c r="C134" s="161"/>
      <c r="D134" s="211"/>
    </row>
    <row r="135" spans="1:4" ht="23.25" hidden="1">
      <c r="A135" s="210"/>
      <c r="B135" s="20"/>
      <c r="C135" s="161"/>
      <c r="D135" s="161"/>
    </row>
    <row r="136" spans="1:4" ht="22.5" hidden="1" thickTop="1">
      <c r="A136" s="17"/>
      <c r="B136" s="17"/>
      <c r="C136" s="17"/>
      <c r="D136" s="17"/>
    </row>
    <row r="137" spans="1:4" ht="24.75" thickTop="1">
      <c r="A137" s="64" t="s">
        <v>52</v>
      </c>
      <c r="B137" s="64"/>
      <c r="C137" s="64"/>
      <c r="D137" s="64"/>
    </row>
    <row r="138" spans="1:4" ht="24">
      <c r="A138" s="64" t="s">
        <v>312</v>
      </c>
      <c r="B138" s="64"/>
      <c r="C138" s="64" t="s">
        <v>73</v>
      </c>
      <c r="D138" s="64"/>
    </row>
    <row r="139" spans="1:4" ht="24">
      <c r="A139" s="64"/>
      <c r="B139" s="64"/>
      <c r="C139" s="64"/>
      <c r="D139" s="64"/>
    </row>
    <row r="140" spans="1:4" ht="24">
      <c r="A140" s="64" t="s">
        <v>316</v>
      </c>
      <c r="B140" s="64"/>
      <c r="C140" s="64" t="s">
        <v>313</v>
      </c>
      <c r="D140" s="64"/>
    </row>
    <row r="141" spans="1:4" ht="24">
      <c r="A141" s="64" t="s">
        <v>317</v>
      </c>
      <c r="B141" s="64"/>
      <c r="C141" s="64" t="s">
        <v>314</v>
      </c>
      <c r="D141" s="64"/>
    </row>
    <row r="142" spans="1:4" ht="24">
      <c r="A142" s="88" t="s">
        <v>307</v>
      </c>
      <c r="B142" s="64" t="s">
        <v>69</v>
      </c>
      <c r="C142" s="64"/>
      <c r="D142" s="64"/>
    </row>
    <row r="143" spans="1:4" ht="24">
      <c r="A143" s="64" t="s">
        <v>315</v>
      </c>
      <c r="B143" s="64"/>
      <c r="C143" s="64"/>
      <c r="D143" s="64"/>
    </row>
    <row r="144" spans="1:4" ht="24">
      <c r="A144" s="88" t="s">
        <v>352</v>
      </c>
      <c r="B144" s="64"/>
      <c r="C144" s="64" t="s">
        <v>342</v>
      </c>
      <c r="D144" s="64"/>
    </row>
    <row r="145" spans="1:4" ht="24">
      <c r="A145" s="466" t="s">
        <v>353</v>
      </c>
      <c r="B145" s="466"/>
      <c r="C145" s="466"/>
      <c r="D145" s="466"/>
    </row>
    <row r="146" spans="1:4" ht="24">
      <c r="A146" s="466"/>
      <c r="B146" s="466"/>
      <c r="C146" s="466"/>
      <c r="D146" s="466"/>
    </row>
    <row r="147" spans="1:4" ht="21.75">
      <c r="A147" s="17"/>
      <c r="B147" s="17"/>
      <c r="C147" s="17"/>
      <c r="D147" s="17"/>
    </row>
    <row r="148" spans="1:4" ht="21.75">
      <c r="A148" s="17"/>
      <c r="B148" s="17"/>
      <c r="C148" s="17"/>
      <c r="D148" s="17"/>
    </row>
    <row r="149" spans="1:4" ht="21.75">
      <c r="A149" s="17"/>
      <c r="B149" s="17"/>
      <c r="C149" s="17"/>
      <c r="D149" s="17"/>
    </row>
    <row r="150" spans="1:4" ht="21.75">
      <c r="A150" s="17"/>
      <c r="B150" s="17"/>
      <c r="C150" s="17"/>
      <c r="D150" s="17"/>
    </row>
    <row r="151" spans="1:4" ht="21.75">
      <c r="A151" s="17"/>
      <c r="B151" s="17"/>
      <c r="C151" s="17"/>
      <c r="D151" s="17"/>
    </row>
    <row r="152" spans="1:4" ht="21.75">
      <c r="A152" s="17"/>
      <c r="B152" s="17"/>
      <c r="C152" s="17"/>
      <c r="D152" s="17"/>
    </row>
    <row r="153" spans="1:4" ht="21.75">
      <c r="A153" s="17"/>
      <c r="B153" s="17"/>
      <c r="C153" s="17"/>
      <c r="D153" s="17"/>
    </row>
    <row r="154" spans="1:4" ht="21.75">
      <c r="A154" s="17"/>
      <c r="B154" s="17"/>
      <c r="C154" s="17"/>
      <c r="D154" s="17"/>
    </row>
    <row r="155" spans="1:4" ht="21.75">
      <c r="A155" s="17"/>
      <c r="B155" s="17"/>
      <c r="C155" s="17"/>
      <c r="D155" s="17"/>
    </row>
    <row r="156" spans="1:4" ht="21.75">
      <c r="A156" s="17"/>
      <c r="B156" s="17"/>
      <c r="C156" s="17"/>
      <c r="D156" s="17"/>
    </row>
    <row r="157" spans="1:4" ht="21.75">
      <c r="A157" s="17"/>
      <c r="B157" s="17"/>
      <c r="C157" s="17"/>
      <c r="D157" s="17"/>
    </row>
    <row r="158" spans="1:4" ht="21.75">
      <c r="A158" s="17"/>
      <c r="B158" s="17"/>
      <c r="C158" s="17"/>
      <c r="D158" s="17"/>
    </row>
    <row r="159" spans="1:4" ht="21.75">
      <c r="A159" s="17"/>
      <c r="B159" s="17"/>
      <c r="C159" s="17"/>
      <c r="D159" s="17"/>
    </row>
    <row r="160" spans="1:4" ht="21.75">
      <c r="A160" s="17"/>
      <c r="B160" s="17"/>
      <c r="C160" s="17"/>
      <c r="D160" s="17"/>
    </row>
    <row r="161" spans="1:4" ht="21.75">
      <c r="A161" s="17"/>
      <c r="B161" s="17"/>
      <c r="C161" s="17"/>
      <c r="D161" s="17"/>
    </row>
    <row r="162" spans="1:4" ht="21.75">
      <c r="A162" s="17"/>
      <c r="B162" s="17"/>
      <c r="C162" s="17"/>
      <c r="D162" s="17"/>
    </row>
    <row r="163" spans="1:4" ht="21.75">
      <c r="A163" s="17"/>
      <c r="B163" s="17"/>
      <c r="C163" s="17"/>
      <c r="D163" s="17"/>
    </row>
    <row r="164" spans="1:4" ht="21.75">
      <c r="A164" s="17"/>
      <c r="B164" s="17"/>
      <c r="C164" s="17"/>
      <c r="D164" s="17"/>
    </row>
    <row r="165" spans="1:4" ht="21.75">
      <c r="A165" s="17"/>
      <c r="B165" s="17"/>
      <c r="C165" s="17"/>
      <c r="D165" s="17"/>
    </row>
    <row r="166" spans="1:4" ht="21.75">
      <c r="A166" s="17"/>
      <c r="B166" s="17"/>
      <c r="C166" s="17"/>
      <c r="D166" s="17"/>
    </row>
    <row r="167" spans="1:4" ht="21.75">
      <c r="A167" s="17"/>
      <c r="B167" s="17"/>
      <c r="C167" s="17"/>
      <c r="D167" s="17"/>
    </row>
    <row r="168" spans="1:4" ht="21.75">
      <c r="A168" s="17"/>
      <c r="B168" s="17"/>
      <c r="C168" s="17"/>
      <c r="D168" s="17"/>
    </row>
    <row r="169" spans="1:4" ht="21.75">
      <c r="A169" s="17"/>
      <c r="B169" s="17"/>
      <c r="C169" s="17"/>
      <c r="D169" s="17"/>
    </row>
    <row r="170" spans="1:4" ht="21.75">
      <c r="A170" s="17"/>
      <c r="B170" s="17"/>
      <c r="C170" s="17"/>
      <c r="D170" s="17"/>
    </row>
    <row r="171" spans="1:4" ht="21.75">
      <c r="A171" s="17"/>
      <c r="B171" s="17"/>
      <c r="C171" s="17"/>
      <c r="D171" s="17"/>
    </row>
    <row r="172" spans="1:4" ht="21.75">
      <c r="A172" s="17"/>
      <c r="B172" s="17"/>
      <c r="C172" s="17"/>
      <c r="D172" s="17"/>
    </row>
    <row r="173" spans="1:4" ht="21.75">
      <c r="A173" s="17"/>
      <c r="B173" s="17"/>
      <c r="C173" s="17"/>
      <c r="D173" s="17"/>
    </row>
    <row r="174" spans="1:4" ht="21.75">
      <c r="A174" s="17"/>
      <c r="B174" s="17"/>
      <c r="C174" s="17"/>
      <c r="D174" s="17"/>
    </row>
    <row r="175" spans="1:4" ht="21.75">
      <c r="A175" s="17"/>
      <c r="B175" s="17"/>
      <c r="C175" s="17"/>
      <c r="D175" s="17"/>
    </row>
    <row r="176" spans="1:4" ht="21.75">
      <c r="A176" s="17"/>
      <c r="B176" s="17"/>
      <c r="C176" s="17"/>
      <c r="D176" s="17"/>
    </row>
    <row r="177" spans="1:4" ht="21.75">
      <c r="A177" s="17"/>
      <c r="B177" s="17"/>
      <c r="C177" s="17"/>
      <c r="D177" s="17"/>
    </row>
    <row r="178" spans="1:4" ht="21.75">
      <c r="A178" s="17"/>
      <c r="B178" s="17"/>
      <c r="C178" s="17"/>
      <c r="D178" s="17"/>
    </row>
    <row r="179" spans="1:4" ht="21.75">
      <c r="A179" s="17"/>
      <c r="B179" s="17"/>
      <c r="C179" s="17"/>
      <c r="D179" s="17"/>
    </row>
    <row r="180" spans="1:4" ht="21.75">
      <c r="A180" s="17"/>
      <c r="B180" s="17"/>
      <c r="C180" s="17"/>
      <c r="D180" s="17"/>
    </row>
    <row r="181" spans="1:4" ht="21.75">
      <c r="A181" s="17"/>
      <c r="B181" s="17"/>
      <c r="C181" s="17"/>
      <c r="D181" s="17"/>
    </row>
    <row r="182" spans="1:4" ht="21.75">
      <c r="A182" s="17"/>
      <c r="B182" s="17"/>
      <c r="C182" s="17"/>
      <c r="D182" s="17"/>
    </row>
    <row r="183" spans="1:4" ht="21.75">
      <c r="A183" s="17"/>
      <c r="B183" s="17"/>
      <c r="C183" s="17"/>
      <c r="D183" s="17"/>
    </row>
    <row r="184" spans="1:4" ht="21.75">
      <c r="A184" s="17"/>
      <c r="B184" s="17"/>
      <c r="C184" s="17"/>
      <c r="D184" s="17"/>
    </row>
    <row r="185" spans="1:4" ht="21.75">
      <c r="A185" s="17"/>
      <c r="B185" s="17"/>
      <c r="C185" s="17"/>
      <c r="D185" s="17"/>
    </row>
    <row r="186" spans="1:4" ht="21.75">
      <c r="A186" s="17"/>
      <c r="B186" s="17"/>
      <c r="C186" s="17"/>
      <c r="D186" s="17"/>
    </row>
    <row r="187" spans="1:4" ht="21.75">
      <c r="A187" s="17"/>
      <c r="B187" s="17"/>
      <c r="C187" s="17"/>
      <c r="D187" s="17"/>
    </row>
    <row r="188" spans="1:4" ht="21.75">
      <c r="A188" s="17"/>
      <c r="B188" s="17"/>
      <c r="C188" s="17"/>
      <c r="D188" s="17"/>
    </row>
    <row r="189" spans="1:4" ht="21.75">
      <c r="A189" s="17"/>
      <c r="B189" s="17"/>
      <c r="C189" s="17"/>
      <c r="D189" s="17"/>
    </row>
    <row r="190" spans="1:4" ht="21.75">
      <c r="A190" s="17"/>
      <c r="B190" s="17"/>
      <c r="C190" s="17"/>
      <c r="D190" s="17"/>
    </row>
    <row r="191" spans="1:4" ht="21.75">
      <c r="A191" s="17"/>
      <c r="B191" s="17"/>
      <c r="C191" s="17"/>
      <c r="D191" s="17"/>
    </row>
    <row r="192" spans="1:4" ht="21.75">
      <c r="A192" s="17"/>
      <c r="B192" s="17"/>
      <c r="C192" s="17"/>
      <c r="D192" s="17"/>
    </row>
    <row r="193" spans="1:4" ht="21.75">
      <c r="A193" s="17"/>
      <c r="B193" s="17"/>
      <c r="C193" s="17"/>
      <c r="D193" s="17"/>
    </row>
    <row r="194" spans="1:4" ht="21.75">
      <c r="A194" s="17"/>
      <c r="B194" s="17"/>
      <c r="C194" s="17"/>
      <c r="D194" s="17"/>
    </row>
    <row r="195" spans="1:4" ht="21.75">
      <c r="A195" s="17"/>
      <c r="B195" s="17"/>
      <c r="C195" s="17"/>
      <c r="D195" s="17"/>
    </row>
    <row r="196" spans="1:4" ht="21.75">
      <c r="A196" s="17"/>
      <c r="B196" s="17"/>
      <c r="C196" s="17"/>
      <c r="D196" s="17"/>
    </row>
    <row r="197" spans="1:4" ht="21.75">
      <c r="A197" s="17"/>
      <c r="B197" s="17"/>
      <c r="C197" s="17"/>
      <c r="D197" s="17"/>
    </row>
    <row r="198" spans="1:4" ht="21.75">
      <c r="A198" s="17"/>
      <c r="B198" s="17"/>
      <c r="C198" s="17"/>
      <c r="D198" s="17"/>
    </row>
    <row r="199" spans="1:4" ht="21.75">
      <c r="A199" s="17"/>
      <c r="B199" s="17"/>
      <c r="C199" s="17"/>
      <c r="D199" s="17"/>
    </row>
    <row r="200" spans="1:4" ht="21.75">
      <c r="A200" s="17"/>
      <c r="B200" s="17"/>
      <c r="C200" s="17"/>
      <c r="D200" s="17"/>
    </row>
    <row r="201" spans="1:4" ht="21.75">
      <c r="A201" s="17"/>
      <c r="B201" s="17"/>
      <c r="C201" s="17"/>
      <c r="D201" s="17"/>
    </row>
    <row r="202" spans="1:4" ht="21.75">
      <c r="A202" s="17"/>
      <c r="B202" s="17"/>
      <c r="C202" s="17"/>
      <c r="D202" s="17"/>
    </row>
    <row r="203" spans="1:4" ht="21.75">
      <c r="A203" s="17"/>
      <c r="B203" s="17"/>
      <c r="C203" s="17"/>
      <c r="D203" s="17"/>
    </row>
    <row r="204" spans="1:4" ht="21.75">
      <c r="A204" s="17"/>
      <c r="B204" s="17"/>
      <c r="C204" s="17"/>
      <c r="D204" s="17"/>
    </row>
    <row r="205" spans="1:4" ht="21.75">
      <c r="A205" s="17"/>
      <c r="B205" s="17"/>
      <c r="C205" s="17"/>
      <c r="D205" s="17"/>
    </row>
    <row r="206" spans="1:4" ht="21.75">
      <c r="A206" s="17"/>
      <c r="B206" s="17"/>
      <c r="C206" s="17"/>
      <c r="D206" s="17"/>
    </row>
    <row r="207" spans="1:4" ht="21.75">
      <c r="A207" s="17"/>
      <c r="B207" s="17"/>
      <c r="C207" s="17"/>
      <c r="D207" s="17"/>
    </row>
    <row r="208" spans="1:4" ht="21.75">
      <c r="A208" s="17"/>
      <c r="B208" s="17"/>
      <c r="C208" s="17"/>
      <c r="D208" s="17"/>
    </row>
    <row r="209" spans="1:4" ht="21.75">
      <c r="A209" s="17"/>
      <c r="B209" s="17"/>
      <c r="C209" s="17"/>
      <c r="D209" s="17"/>
    </row>
    <row r="210" spans="1:4" ht="21.75">
      <c r="A210" s="17"/>
      <c r="B210" s="17"/>
      <c r="C210" s="17"/>
      <c r="D210" s="17"/>
    </row>
    <row r="211" spans="1:4" ht="21.75">
      <c r="A211" s="17"/>
      <c r="B211" s="17"/>
      <c r="C211" s="17"/>
      <c r="D211" s="17"/>
    </row>
    <row r="212" spans="1:4" ht="21.75">
      <c r="A212" s="17"/>
      <c r="B212" s="17"/>
      <c r="C212" s="17"/>
      <c r="D212" s="17"/>
    </row>
    <row r="213" spans="1:4" ht="21.75">
      <c r="A213" s="17"/>
      <c r="B213" s="17"/>
      <c r="C213" s="17"/>
      <c r="D213" s="17"/>
    </row>
    <row r="214" spans="1:4" ht="21.75">
      <c r="A214" s="17"/>
      <c r="B214" s="17"/>
      <c r="C214" s="17"/>
      <c r="D214" s="17"/>
    </row>
    <row r="215" spans="1:4" ht="21.75">
      <c r="A215" s="17"/>
      <c r="B215" s="17"/>
      <c r="C215" s="17"/>
      <c r="D215" s="17"/>
    </row>
    <row r="216" spans="1:4" ht="21.75">
      <c r="A216" s="17"/>
      <c r="B216" s="17"/>
      <c r="C216" s="17"/>
      <c r="D216" s="17"/>
    </row>
    <row r="217" spans="1:4" ht="21.75">
      <c r="A217" s="17"/>
      <c r="B217" s="17"/>
      <c r="C217" s="17"/>
      <c r="D217" s="17"/>
    </row>
    <row r="218" spans="1:4" ht="21.75">
      <c r="A218" s="17"/>
      <c r="B218" s="17"/>
      <c r="C218" s="17"/>
      <c r="D218" s="17"/>
    </row>
    <row r="219" spans="1:4" ht="21.75">
      <c r="A219" s="17"/>
      <c r="B219" s="17"/>
      <c r="C219" s="17"/>
      <c r="D219" s="17"/>
    </row>
    <row r="220" spans="1:4" ht="21.75">
      <c r="A220" s="17"/>
      <c r="B220" s="17"/>
      <c r="C220" s="17"/>
      <c r="D220" s="17"/>
    </row>
    <row r="221" spans="1:4" ht="21.75">
      <c r="A221" s="17"/>
      <c r="B221" s="17"/>
      <c r="C221" s="17"/>
      <c r="D221" s="17"/>
    </row>
    <row r="222" spans="1:4" ht="21.75">
      <c r="A222" s="17"/>
      <c r="B222" s="17"/>
      <c r="C222" s="17"/>
      <c r="D222" s="17"/>
    </row>
    <row r="223" spans="1:4" ht="21.75">
      <c r="A223" s="17"/>
      <c r="B223" s="17"/>
      <c r="C223" s="17"/>
      <c r="D223" s="17"/>
    </row>
    <row r="224" spans="1:4" ht="21.75">
      <c r="A224" s="17"/>
      <c r="B224" s="17"/>
      <c r="C224" s="17"/>
      <c r="D224" s="17"/>
    </row>
    <row r="225" spans="1:4" ht="21.75">
      <c r="A225" s="17"/>
      <c r="B225" s="17"/>
      <c r="C225" s="17"/>
      <c r="D225" s="17"/>
    </row>
    <row r="226" spans="1:4" ht="21.75">
      <c r="A226" s="17"/>
      <c r="B226" s="17"/>
      <c r="C226" s="17"/>
      <c r="D226" s="17"/>
    </row>
    <row r="227" spans="1:4" ht="21.75">
      <c r="A227" s="17"/>
      <c r="B227" s="17"/>
      <c r="C227" s="17"/>
      <c r="D227" s="17"/>
    </row>
    <row r="228" spans="1:4" ht="21.75">
      <c r="A228" s="17"/>
      <c r="B228" s="17"/>
      <c r="C228" s="17"/>
      <c r="D228" s="17"/>
    </row>
    <row r="229" spans="1:4" ht="21.75">
      <c r="A229" s="17"/>
      <c r="B229" s="17"/>
      <c r="C229" s="17"/>
      <c r="D229" s="17"/>
    </row>
    <row r="230" spans="1:4" ht="21.75">
      <c r="A230" s="17"/>
      <c r="B230" s="17"/>
      <c r="C230" s="17"/>
      <c r="D230" s="17"/>
    </row>
    <row r="231" spans="1:4" ht="21.75">
      <c r="A231" s="17"/>
      <c r="B231" s="17"/>
      <c r="C231" s="17"/>
      <c r="D231" s="17"/>
    </row>
    <row r="232" spans="1:4" ht="21.75">
      <c r="A232" s="17"/>
      <c r="B232" s="17"/>
      <c r="C232" s="17"/>
      <c r="D232" s="17"/>
    </row>
    <row r="233" spans="1:4" ht="21.75">
      <c r="A233" s="17"/>
      <c r="B233" s="17"/>
      <c r="C233" s="17"/>
      <c r="D233" s="17"/>
    </row>
    <row r="234" spans="1:4" ht="21.75">
      <c r="A234" s="17"/>
      <c r="B234" s="17"/>
      <c r="C234" s="17"/>
      <c r="D234" s="17"/>
    </row>
    <row r="235" spans="1:4" ht="21.75">
      <c r="A235" s="17"/>
      <c r="B235" s="17"/>
      <c r="C235" s="17"/>
      <c r="D235" s="17"/>
    </row>
    <row r="236" spans="1:4" ht="21.75">
      <c r="A236" s="17"/>
      <c r="B236" s="17"/>
      <c r="C236" s="17"/>
      <c r="D236" s="17"/>
    </row>
    <row r="237" spans="1:4" ht="21.75">
      <c r="A237" s="17"/>
      <c r="B237" s="17"/>
      <c r="C237" s="17"/>
      <c r="D237" s="17"/>
    </row>
    <row r="238" spans="1:4" ht="21.75">
      <c r="A238" s="17"/>
      <c r="B238" s="17"/>
      <c r="C238" s="17"/>
      <c r="D238" s="17"/>
    </row>
  </sheetData>
  <mergeCells count="8">
    <mergeCell ref="A146:D146"/>
    <mergeCell ref="A72:D72"/>
    <mergeCell ref="A108:D108"/>
    <mergeCell ref="A1:D1"/>
    <mergeCell ref="A2:D2"/>
    <mergeCell ref="A3:D3"/>
    <mergeCell ref="A36:D36"/>
    <mergeCell ref="A145:D145"/>
  </mergeCells>
  <printOptions/>
  <pageMargins left="0.39" right="0.46" top="0.65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342843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MoZarD</cp:lastModifiedBy>
  <cp:lastPrinted>2011-01-12T02:20:05Z</cp:lastPrinted>
  <dcterms:created xsi:type="dcterms:W3CDTF">1999-12-31T17:04:44Z</dcterms:created>
  <dcterms:modified xsi:type="dcterms:W3CDTF">2011-01-13T03:55:36Z</dcterms:modified>
  <cp:category/>
  <cp:version/>
  <cp:contentType/>
  <cp:contentStatus/>
</cp:coreProperties>
</file>