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0" windowWidth="15600" windowHeight="9270" activeTab="3"/>
  </bookViews>
  <sheets>
    <sheet name="ปร.5 (ก)" sheetId="2" r:id="rId1"/>
    <sheet name="แบบสรุปราคางานก่อสร้าง" sheetId="5" r:id="rId2"/>
    <sheet name="ปร.6" sheetId="6" r:id="rId3"/>
    <sheet name="ปปช60" sheetId="7" r:id="rId4"/>
    <sheet name="Sheet2" sheetId="8" r:id="rId5"/>
  </sheets>
  <calcPr calcId="144525"/>
</workbook>
</file>

<file path=xl/calcChain.xml><?xml version="1.0" encoding="utf-8"?>
<calcChain xmlns="http://schemas.openxmlformats.org/spreadsheetml/2006/main">
  <c r="F13" i="5" l="1"/>
  <c r="H6" i="5" l="1"/>
  <c r="F6" i="5"/>
  <c r="I6" i="5" s="1"/>
  <c r="E12" i="2" l="1"/>
  <c r="I13" i="5" l="1"/>
  <c r="E22" i="2"/>
</calcChain>
</file>

<file path=xl/sharedStrings.xml><?xml version="1.0" encoding="utf-8"?>
<sst xmlns="http://schemas.openxmlformats.org/spreadsheetml/2006/main" count="87" uniqueCount="71">
  <si>
    <t>หน่วย : บาท</t>
  </si>
  <si>
    <t>ลำดับที่</t>
  </si>
  <si>
    <t>รายการ</t>
  </si>
  <si>
    <t>จำนวน</t>
  </si>
  <si>
    <t>หน่วย</t>
  </si>
  <si>
    <t>หมายเหตุ</t>
  </si>
  <si>
    <t>แบบสรุปค่าก่อสร้าง</t>
  </si>
  <si>
    <t>ค่างานต้นทุน</t>
  </si>
  <si>
    <t xml:space="preserve"> Factor F</t>
  </si>
  <si>
    <t>ค่าก่อสร้าง</t>
  </si>
  <si>
    <t>ป้ายประชาสัมพันธ์โครงการ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</si>
  <si>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</si>
  <si>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</si>
  <si>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</si>
  <si>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</si>
  <si>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</si>
  <si>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r>
      <t xml:space="preserve">แบบเลขที่  :  </t>
    </r>
    <r>
      <rPr>
        <b/>
        <sz val="16"/>
        <color theme="1"/>
        <rFont val="Calibri"/>
        <family val="2"/>
      </rPr>
      <t>­</t>
    </r>
  </si>
  <si>
    <r>
      <t xml:space="preserve">หน่วยงานเจ้าของโครงการ/งานก่อสร้าง  :  </t>
    </r>
    <r>
      <rPr>
        <sz val="16"/>
        <color theme="1"/>
        <rFont val="TH SarabunIT๙"/>
        <family val="2"/>
      </rPr>
      <t>อบต.ทอนหงส์</t>
    </r>
  </si>
  <si>
    <t xml:space="preserve">รวมค่าก่อสร้าง  </t>
  </si>
  <si>
    <t xml:space="preserve">กลุ่มงาน/งาน  :  </t>
  </si>
  <si>
    <t>งานทาง</t>
  </si>
  <si>
    <t>งานก่อสร้างสะพานและท่อเหลี่ยม</t>
  </si>
  <si>
    <t>งานก่อสร้างชลประทาน</t>
  </si>
  <si>
    <t>ตร.ม.</t>
  </si>
  <si>
    <t>รวมเป็นเงิน</t>
  </si>
  <si>
    <t>งานประปา</t>
  </si>
  <si>
    <t>แบบสรุปราคางานก่อสร้าง</t>
  </si>
  <si>
    <t>ราคา/หน่วย</t>
  </si>
  <si>
    <t>ราคาทุน</t>
  </si>
  <si>
    <t>FN</t>
  </si>
  <si>
    <t>(บาท)</t>
  </si>
  <si>
    <t>บาท</t>
  </si>
  <si>
    <t>งานผิวทาง</t>
  </si>
  <si>
    <t>รวมค่างาน</t>
  </si>
  <si>
    <t>คิดเป็นเงินขอใช้</t>
  </si>
  <si>
    <r>
      <t xml:space="preserve">สถานที่ก่อสร้าง : </t>
    </r>
    <r>
      <rPr>
        <sz val="16"/>
        <color theme="1"/>
        <rFont val="TH SarabunIT๙"/>
        <family val="2"/>
      </rPr>
      <t>หมู่ที่  9  ต.ทอนหงส์</t>
    </r>
  </si>
  <si>
    <t xml:space="preserve">                          โครงการปรับปรุงถนนสายนากลาง  (บริเวณร้านขนมจีนป้าต้อย)  หมู่ที่  9</t>
  </si>
  <si>
    <r>
      <t xml:space="preserve">ชื่อโครงการ/งานก่อสร้าง : </t>
    </r>
    <r>
      <rPr>
        <sz val="16"/>
        <color theme="1"/>
        <rFont val="TH SarabunIT๙"/>
        <family val="2"/>
      </rPr>
      <t>ปรับปรุงถนน คสล.สายนากลาง (บรเวณร้านขนมจีนป้าต้อย)</t>
    </r>
  </si>
  <si>
    <t>ป้ายโครงการ</t>
  </si>
  <si>
    <t>ป้าย</t>
  </si>
  <si>
    <t xml:space="preserve">   (เจ็ดหมื่นหนึ่งร้อยบาทถ้วน)</t>
  </si>
  <si>
    <t xml:space="preserve">คิดเป็นเงินขอใช้      (เจ็ดหมื่นหนึ่งร้อยบาทถ้วน)    </t>
  </si>
  <si>
    <t xml:space="preserve">แบบ ปร.6 </t>
  </si>
  <si>
    <t>แบบสรุปราคากลางงานก่อสร้าง</t>
  </si>
  <si>
    <r>
      <t xml:space="preserve">แบบเลขที่    :  </t>
    </r>
    <r>
      <rPr>
        <b/>
        <sz val="16"/>
        <color theme="1"/>
        <rFont val="Calibri"/>
        <family val="2"/>
      </rPr>
      <t>­</t>
    </r>
  </si>
  <si>
    <r>
      <t xml:space="preserve">หน่วยงานเจ้าของโครงการ/งานก่อสร้าง :  </t>
    </r>
    <r>
      <rPr>
        <sz val="16"/>
        <color theme="1"/>
        <rFont val="TH SarabunIT๙"/>
        <family val="2"/>
      </rPr>
      <t>อบต.ทอนหงส์</t>
    </r>
  </si>
  <si>
    <r>
      <t xml:space="preserve">แบบ ปร.4 และ ปร.5   ที่แนบ  มีจำนวน :  </t>
    </r>
    <r>
      <rPr>
        <sz val="16"/>
        <color theme="1"/>
        <rFont val="TH SarabunIT๙"/>
        <family val="2"/>
      </rPr>
      <t>1  ชุด</t>
    </r>
    <r>
      <rPr>
        <b/>
        <sz val="16"/>
        <color theme="1"/>
        <rFont val="TH SarabunIT๙"/>
        <family val="2"/>
      </rPr>
      <t xml:space="preserve">                                  </t>
    </r>
  </si>
  <si>
    <t>งาน/กลุ่มงาน................................</t>
  </si>
  <si>
    <t>งาน/กลุ่มงาน.....ทาง....................</t>
  </si>
  <si>
    <t>.................ฯลฯ..................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</si>
  <si>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</si>
  <si>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</si>
  <si>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</si>
  <si>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 xml:space="preserve">                (ลงชื่อ)..................................................ประธานกรรมการกำหนดราคากลาง</t>
  </si>
  <si>
    <t xml:space="preserve">                                                     (นายอาลี  สำแดงสาร)</t>
  </si>
  <si>
    <t>(ลงชื่อ)....................................กรรมการกำหนดราคากลาง   (ลงชื่อ).........................................กรรมการกำหนดราคากลาง</t>
  </si>
  <si>
    <t xml:space="preserve">     (นายอนุวัฒน์  วรรณรัตน์)                                       (นายกิตติชัย  นาคสุวรรณ)</t>
  </si>
  <si>
    <r>
      <t xml:space="preserve">ชื่อโครงการ/งานก่อสร้าง  : </t>
    </r>
    <r>
      <rPr>
        <sz val="16"/>
        <color theme="1"/>
        <rFont val="TH SarabunIT๙"/>
        <family val="2"/>
      </rPr>
      <t>ปรับปรุงถนน คสล.สายนากลาง (บรเวณร้านขนมจีนป้าต้อย)</t>
    </r>
  </si>
  <si>
    <r>
      <t xml:space="preserve">สถานที่ก่อสร้าง  :  </t>
    </r>
    <r>
      <rPr>
        <sz val="16"/>
        <color theme="1"/>
        <rFont val="TH SarabunIT๙"/>
        <family val="2"/>
      </rPr>
      <t>หมู่ที่  9  ตำบลทอนหงส์</t>
    </r>
  </si>
  <si>
    <t>ราคากลาง (…เจ็ดหมื่นหนึ่งร้อยบาทถ้วน........)</t>
  </si>
  <si>
    <t xml:space="preserve">(ลงชื่อ)                 </t>
  </si>
  <si>
    <t xml:space="preserve">            ประธานกรรมการกำหนดราคากลาง</t>
  </si>
  <si>
    <t xml:space="preserve">          (นายอาลี  สำแดงสาร)</t>
  </si>
  <si>
    <t xml:space="preserve">       (ลงชื่อ)                            กรรมการกำหนดราคากลาง</t>
  </si>
  <si>
    <t>(ลงชื่อ)                                กรรมการกำหนดราคากลาง</t>
  </si>
  <si>
    <t xml:space="preserve">              (นายอนุวัฒน์  วรรณรัตน์)</t>
  </si>
  <si>
    <t xml:space="preserve">         (นายกิตติชัย  นาคสุวรรณ)</t>
  </si>
  <si>
    <r>
      <t xml:space="preserve">คำนวณราคากลาง  :     </t>
    </r>
    <r>
      <rPr>
        <sz val="16"/>
        <color theme="1"/>
        <rFont val="TH SarabunIT๙"/>
        <family val="2"/>
      </rPr>
      <t>เมื่อวันที่  4  เมษายน  2560</t>
    </r>
    <r>
      <rPr>
        <b/>
        <sz val="16"/>
        <color theme="1"/>
        <rFont val="TH SarabunIT๙"/>
        <family val="2"/>
      </rPr>
      <t xml:space="preserve">               </t>
    </r>
  </si>
  <si>
    <t xml:space="preserve">แบบ ปร.5(ก) </t>
  </si>
  <si>
    <r>
      <t xml:space="preserve">คำนวณราคากลาง     </t>
    </r>
    <r>
      <rPr>
        <sz val="16"/>
        <color theme="1"/>
        <rFont val="TH SarabunIT๙"/>
        <family val="2"/>
      </rPr>
      <t>เมื่อวันที่  4  เมษายน  2560</t>
    </r>
  </si>
  <si>
    <t>ตารางเปิดเผยราคากลางและการคำนวณราคากลางงานก่อสร้าง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</si>
</sst>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"/>
    <numFmt numFmtId="188" formatCode="_-* #,##0.000_-;\-* #,##0.0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3" fontId="3" fillId="0" borderId="5" xfId="1" applyFont="1" applyBorder="1"/>
    <xf numFmtId="15" fontId="2" fillId="0" borderId="2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3" xfId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3" fillId="0" borderId="0" xfId="0" applyFont="1" applyBorder="1" applyAlignment="1"/>
    <xf numFmtId="0" fontId="2" fillId="0" borderId="20" xfId="0" applyFont="1" applyBorder="1"/>
    <xf numFmtId="0" fontId="2" fillId="0" borderId="15" xfId="0" applyFont="1" applyBorder="1"/>
    <xf numFmtId="43" fontId="3" fillId="0" borderId="5" xfId="0" applyNumberFormat="1" applyFont="1" applyBorder="1"/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2" fontId="2" fillId="0" borderId="4" xfId="0" applyNumberFormat="1" applyFont="1" applyBorder="1"/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7" fontId="2" fillId="0" borderId="15" xfId="0" applyNumberFormat="1" applyFont="1" applyBorder="1"/>
    <xf numFmtId="187" fontId="2" fillId="0" borderId="4" xfId="0" applyNumberFormat="1" applyFont="1" applyBorder="1"/>
    <xf numFmtId="188" fontId="2" fillId="0" borderId="4" xfId="1" applyNumberFormat="1" applyFont="1" applyBorder="1"/>
    <xf numFmtId="43" fontId="2" fillId="0" borderId="21" xfId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43" fontId="3" fillId="0" borderId="23" xfId="1" applyFont="1" applyBorder="1"/>
    <xf numFmtId="43" fontId="2" fillId="0" borderId="21" xfId="1" applyNumberFormat="1" applyFont="1" applyBorder="1"/>
    <xf numFmtId="2" fontId="2" fillId="0" borderId="4" xfId="0" applyNumberFormat="1" applyFont="1" applyBorder="1" applyAlignment="1">
      <alignment horizontal="center"/>
    </xf>
    <xf numFmtId="43" fontId="2" fillId="0" borderId="15" xfId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4" xfId="0" applyFont="1" applyBorder="1"/>
    <xf numFmtId="0" fontId="3" fillId="0" borderId="35" xfId="0" applyFont="1" applyBorder="1"/>
    <xf numFmtId="0" fontId="3" fillId="0" borderId="40" xfId="0" applyFont="1" applyBorder="1" applyAlignment="1">
      <alignment horizontal="center"/>
    </xf>
    <xf numFmtId="0" fontId="3" fillId="0" borderId="41" xfId="0" applyFont="1" applyBorder="1"/>
    <xf numFmtId="0" fontId="2" fillId="0" borderId="42" xfId="0" applyFont="1" applyBorder="1"/>
    <xf numFmtId="0" fontId="2" fillId="0" borderId="36" xfId="0" applyFont="1" applyBorder="1"/>
    <xf numFmtId="0" fontId="2" fillId="0" borderId="43" xfId="0" applyFont="1" applyBorder="1"/>
    <xf numFmtId="0" fontId="2" fillId="0" borderId="38" xfId="0" applyFont="1" applyBorder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2" fillId="0" borderId="28" xfId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3" fontId="2" fillId="0" borderId="31" xfId="1" applyFont="1" applyBorder="1" applyAlignment="1">
      <alignment horizontal="center"/>
    </xf>
    <xf numFmtId="43" fontId="2" fillId="0" borderId="32" xfId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3" fontId="3" fillId="0" borderId="36" xfId="1" applyFont="1" applyBorder="1" applyAlignment="1">
      <alignment horizontal="center"/>
    </xf>
    <xf numFmtId="43" fontId="3" fillId="0" borderId="37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13</xdr:col>
      <xdr:colOff>92075</xdr:colOff>
      <xdr:row>39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542925"/>
          <a:ext cx="9007475" cy="7124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Bef>
              <a:spcPts val="1200"/>
            </a:spcBef>
            <a:spcAft>
              <a:spcPts val="0"/>
            </a:spcAf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1. ชื่อโครงการ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	ปรับปรุงถนน  คสล. สายนากลาง (บริเวณร้านขนมจีนป้าต้อย)    หมู่ที่  </a:t>
          </a:r>
          <a:r>
            <a:rPr lang="en-US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9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  ตำบลทอนหงส์ 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Bef>
              <a:spcPts val="1200"/>
            </a:spcBef>
            <a:spcAft>
              <a:spcPts val="1000"/>
            </a:spcAf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    </a:t>
          </a:r>
          <a:r>
            <a:rPr lang="th-TH" sz="1600" b="1">
              <a:effectLst/>
              <a:latin typeface="Calibri"/>
              <a:ea typeface="Times New Roman"/>
              <a:cs typeface="TH SarabunIT๙"/>
            </a:rPr>
            <a:t>หน่วยงานเจ้าของโครงการ	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กองช่าง องค์การบริหารส่วนตำบลทอนหงส์ จังหวัดนครศรีธรรมราช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2. วงเงินงบประมาณที่ได้รับ		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เงินสะสม   ประจำปีงบประมาณ 2560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1000"/>
            </a:spcAft>
            <a:tabLst>
              <a:tab pos="1620520" algn="l"/>
            </a:tabLs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	 	เป็นเงิน </a:t>
          </a:r>
          <a:r>
            <a:rPr lang="th-TH" sz="1600" spc="-20">
              <a:effectLst/>
              <a:latin typeface="Calibri"/>
              <a:ea typeface="Times New Roman"/>
              <a:cs typeface="TH SarabunIT๙"/>
            </a:rPr>
            <a:t>73,250.-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 บาท (เจ็ดหมื่นสามพันสองร้อยห้าสิบบาทถ้วน) 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1000"/>
            </a:spcAft>
            <a:tabLst>
              <a:tab pos="1620520" algn="l"/>
            </a:tabLs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3. วันที่กำหนดราคากลาง   	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4  เมษายน 2560 เป็นเงิน </a:t>
          </a:r>
          <a:r>
            <a:rPr lang="th-TH" sz="1600" spc="-20">
              <a:effectLst/>
              <a:latin typeface="Calibri"/>
              <a:ea typeface="Times New Roman"/>
              <a:cs typeface="TH SarabunIT๙"/>
            </a:rPr>
            <a:t>70,100.-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 บาท (เจ็ดหมื่นหนึ่งร้อยบาทถ้วน) 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4. ลักษณะงาน 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โดยสังเขป 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spcBef>
              <a:spcPts val="1200"/>
            </a:spcBef>
            <a:spcAft>
              <a:spcPts val="0"/>
            </a:spcAft>
          </a:pPr>
          <a:r>
            <a:rPr lang="th-TH" sz="1600" b="0" i="0">
              <a:effectLst/>
              <a:latin typeface="Cambria"/>
              <a:ea typeface="Times New Roman"/>
              <a:cs typeface="TH SarabunIT๙"/>
            </a:rPr>
            <a:t>     </a:t>
          </a:r>
          <a:r>
            <a:rPr lang="th-TH" sz="1600" b="0" i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ปรับปรุงถนน  คสล. สายนากลาง (บริเวณร้านขนมจีนป้าต้อย)</a:t>
          </a:r>
          <a:r>
            <a:rPr lang="th-TH" sz="1600" b="1" i="1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</a:t>
          </a:r>
          <a:r>
            <a:rPr lang="th-TH" sz="1700" b="0" i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หมู่ที่  9  </a:t>
          </a:r>
          <a:r>
            <a:rPr lang="th-TH" sz="1600" b="0" i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โดยทำการเทคอนกรีตเสริมผิวจราจร  ขนาดกว้าง  </a:t>
          </a:r>
          <a:r>
            <a:rPr lang="en-US" sz="1600" b="0" i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4.00  </a:t>
          </a:r>
          <a:r>
            <a:rPr lang="th-TH" sz="1600" b="0" i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ม.  ยาว  78  ม.                     หนา  0.07  ม.  บริเวณหน้าร้านขนมจีนป้าต้อย  (ตามแบบอบต.กำหนด)  ติดตั้งป้ายประชาสัมพันธ์โครงการ  จำนวน  1  ป้าย  </a:t>
          </a:r>
          <a:endParaRPr lang="en-US" sz="1400" b="1" i="1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spcBef>
              <a:spcPts val="1200"/>
            </a:spcBef>
            <a:spcAft>
              <a:spcPts val="0"/>
            </a:spcAft>
          </a:pPr>
          <a:r>
            <a:rPr lang="en-US" sz="1600" b="1" i="0">
              <a:effectLst/>
              <a:latin typeface="TH SarabunIT๙"/>
              <a:ea typeface="Times New Roman"/>
              <a:cs typeface="Angsana New"/>
            </a:rPr>
            <a:t> </a:t>
          </a:r>
          <a:endParaRPr lang="en-US" sz="1400" b="1" i="1">
            <a:effectLst/>
            <a:latin typeface="Cambria"/>
            <a:ea typeface="Times New Roman"/>
            <a:cs typeface="Angsana New"/>
          </a:endParaRPr>
        </a:p>
        <a:p>
          <a:pPr>
            <a:spcBef>
              <a:spcPts val="1200"/>
            </a:spcBef>
            <a:spcAft>
              <a:spcPts val="0"/>
            </a:spcAft>
          </a:pPr>
          <a:r>
            <a:rPr lang="th-TH" sz="1600" b="1" i="0">
              <a:effectLst/>
              <a:latin typeface="Cambria"/>
              <a:ea typeface="Times New Roman"/>
              <a:cs typeface="TH SarabunIT๙"/>
            </a:rPr>
            <a:t>5. บัญชีประมาณการราคากลาง</a:t>
          </a:r>
          <a:endParaRPr lang="en-US" sz="1400" b="1" i="1">
            <a:effectLst/>
            <a:latin typeface="Cambria"/>
            <a:ea typeface="Times New Roman"/>
            <a:cs typeface="Angsan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    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ราคาพาณิชย์จังหวัดนครศรีธรรมราช และสืบราคา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120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	</a:t>
          </a:r>
          <a:r>
            <a:rPr lang="th-TH" sz="1600">
              <a:effectLst/>
              <a:latin typeface="TH SarabunIT๙"/>
              <a:ea typeface="Times New Roman"/>
              <a:cs typeface="Cordia New"/>
            </a:rPr>
            <a:t>ปฏิบัติตามมติคณะรัฐมนตรีเมื่อวันที่ 13 มีนาคม 2555 เรื่องแนวทางและวิธีปฏิบัติเกี่ยวกับหลักเกณฑ์การคำนวณราคากลางงานก่อสร้าง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6. รายชื่อคณะกรรมการกำหนดราคากลาง 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  	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												6.1 นายอาลี  	สำแดงสาร  	ประธานกรรมการ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													6.2 นายอนุวัฒน์    วรรณรัตน์  </a:t>
          </a:r>
          <a:r>
            <a:rPr lang="th-TH" sz="1600" baseline="0">
              <a:effectLst/>
              <a:latin typeface="Calibri"/>
              <a:ea typeface="Times New Roman"/>
              <a:cs typeface="TH SarabunIT๙"/>
            </a:rPr>
            <a:t>            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 กรรมการ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     												                     6.3 นายกิตติชัย    นาคสุวรรณ </a:t>
          </a:r>
          <a:r>
            <a:rPr lang="th-TH" sz="1600" baseline="0">
              <a:effectLst/>
              <a:latin typeface="Calibri"/>
              <a:ea typeface="Times New Roman"/>
              <a:cs typeface="TH SarabunIT๙"/>
            </a:rPr>
            <a:t>   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          กรรมการ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												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     												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     	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h-TH" sz="1400" b="1">
              <a:effectLst/>
              <a:latin typeface="Calibri"/>
              <a:ea typeface="Times New Roman"/>
              <a:cs typeface="TH SarabunIT๙"/>
            </a:rPr>
            <a:t>     </a:t>
          </a:r>
          <a:endParaRPr lang="en-US" sz="1100">
            <a:effectLst/>
            <a:latin typeface="Calibri"/>
            <a:ea typeface="Times New Roman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WhiteSpace="0" view="pageLayout" zoomScaleNormal="100" workbookViewId="0">
      <selection activeCell="A8" sqref="A8"/>
    </sheetView>
  </sheetViews>
  <sheetFormatPr defaultRowHeight="14.25" x14ac:dyDescent="0.2"/>
  <cols>
    <col min="1" max="1" width="7.625" customWidth="1"/>
    <col min="2" max="2" width="25" customWidth="1"/>
    <col min="3" max="3" width="12.5" customWidth="1"/>
    <col min="4" max="4" width="11.625" customWidth="1"/>
    <col min="5" max="5" width="13.25" customWidth="1"/>
    <col min="6" max="6" width="13.875" customWidth="1"/>
  </cols>
  <sheetData>
    <row r="1" spans="1:6" ht="20.25" x14ac:dyDescent="0.3">
      <c r="A1" s="65" t="s">
        <v>68</v>
      </c>
      <c r="B1" s="65"/>
      <c r="C1" s="65"/>
      <c r="D1" s="65"/>
      <c r="E1" s="65"/>
      <c r="F1" s="65"/>
    </row>
    <row r="2" spans="1:6" ht="23.25" x14ac:dyDescent="0.35">
      <c r="A2" s="66" t="s">
        <v>6</v>
      </c>
      <c r="B2" s="66"/>
      <c r="C2" s="66"/>
      <c r="D2" s="66"/>
      <c r="E2" s="66"/>
      <c r="F2" s="66"/>
    </row>
    <row r="3" spans="1:6" ht="20.25" x14ac:dyDescent="0.3">
      <c r="A3" s="2" t="s">
        <v>19</v>
      </c>
      <c r="B3" s="2"/>
      <c r="C3" s="3"/>
      <c r="D3" s="3"/>
      <c r="E3" s="3"/>
      <c r="F3" s="2"/>
    </row>
    <row r="4" spans="1:6" ht="20.25" x14ac:dyDescent="0.3">
      <c r="A4" s="4" t="s">
        <v>37</v>
      </c>
      <c r="B4" s="4"/>
      <c r="C4" s="5"/>
      <c r="D4" s="5"/>
      <c r="E4" s="5"/>
      <c r="F4" s="4"/>
    </row>
    <row r="5" spans="1:6" ht="20.25" x14ac:dyDescent="0.3">
      <c r="A5" s="4" t="s">
        <v>35</v>
      </c>
      <c r="B5" s="4"/>
      <c r="C5" s="5"/>
      <c r="D5" s="5"/>
      <c r="E5" s="5"/>
      <c r="F5" s="4"/>
    </row>
    <row r="6" spans="1:6" ht="21" x14ac:dyDescent="0.35">
      <c r="A6" s="4" t="s">
        <v>16</v>
      </c>
      <c r="B6" s="4"/>
      <c r="C6" s="5"/>
      <c r="D6" s="5"/>
      <c r="E6" s="5"/>
      <c r="F6" s="4"/>
    </row>
    <row r="7" spans="1:6" ht="20.25" x14ac:dyDescent="0.3">
      <c r="A7" s="4" t="s">
        <v>17</v>
      </c>
      <c r="B7" s="4"/>
      <c r="C7" s="5"/>
      <c r="D7" s="5"/>
      <c r="E7" s="5"/>
      <c r="F7" s="4"/>
    </row>
    <row r="8" spans="1:6" ht="20.25" x14ac:dyDescent="0.3">
      <c r="A8" s="4" t="s">
        <v>69</v>
      </c>
      <c r="B8" s="4"/>
      <c r="C8" s="11"/>
      <c r="D8" s="5"/>
      <c r="E8" s="5"/>
      <c r="F8" s="4"/>
    </row>
    <row r="9" spans="1:6" ht="21" thickBot="1" x14ac:dyDescent="0.35">
      <c r="A9" s="65" t="s">
        <v>0</v>
      </c>
      <c r="B9" s="65"/>
      <c r="C9" s="65"/>
      <c r="D9" s="65"/>
      <c r="E9" s="65"/>
      <c r="F9" s="65"/>
    </row>
    <row r="10" spans="1:6" ht="21.75" thickTop="1" thickBot="1" x14ac:dyDescent="0.25">
      <c r="A10" s="12" t="s">
        <v>1</v>
      </c>
      <c r="B10" s="13" t="s">
        <v>2</v>
      </c>
      <c r="C10" s="13" t="s">
        <v>7</v>
      </c>
      <c r="D10" s="13" t="s">
        <v>8</v>
      </c>
      <c r="E10" s="13" t="s">
        <v>9</v>
      </c>
      <c r="F10" s="14" t="s">
        <v>5</v>
      </c>
    </row>
    <row r="11" spans="1:6" ht="21" thickTop="1" x14ac:dyDescent="0.3">
      <c r="A11" s="15">
        <v>1</v>
      </c>
      <c r="B11" s="6" t="s">
        <v>25</v>
      </c>
      <c r="C11" s="16"/>
      <c r="D11" s="6"/>
      <c r="E11" s="16"/>
      <c r="F11" s="17"/>
    </row>
    <row r="12" spans="1:6" ht="20.25" x14ac:dyDescent="0.3">
      <c r="A12" s="18">
        <v>2</v>
      </c>
      <c r="B12" s="8" t="s">
        <v>20</v>
      </c>
      <c r="C12" s="10">
        <v>48984</v>
      </c>
      <c r="D12" s="8">
        <v>1.4018999999999999</v>
      </c>
      <c r="E12" s="9">
        <f>C11:C12*D12</f>
        <v>68670.669599999994</v>
      </c>
      <c r="F12" s="19"/>
    </row>
    <row r="13" spans="1:6" ht="20.25" x14ac:dyDescent="0.3">
      <c r="A13" s="18">
        <v>3</v>
      </c>
      <c r="B13" s="8" t="s">
        <v>21</v>
      </c>
      <c r="C13" s="8"/>
      <c r="D13" s="8"/>
      <c r="E13" s="8"/>
      <c r="F13" s="19"/>
    </row>
    <row r="14" spans="1:6" ht="20.25" x14ac:dyDescent="0.3">
      <c r="A14" s="18">
        <v>4</v>
      </c>
      <c r="B14" s="28" t="s">
        <v>22</v>
      </c>
      <c r="C14" s="8"/>
      <c r="D14" s="8"/>
      <c r="E14" s="8"/>
      <c r="F14" s="19"/>
    </row>
    <row r="15" spans="1:6" ht="20.25" x14ac:dyDescent="0.3">
      <c r="A15" s="20"/>
      <c r="B15" s="21" t="s">
        <v>5</v>
      </c>
      <c r="C15" s="8"/>
      <c r="D15" s="8"/>
      <c r="E15" s="8"/>
      <c r="F15" s="19"/>
    </row>
    <row r="16" spans="1:6" ht="20.25" x14ac:dyDescent="0.3">
      <c r="A16" s="20"/>
      <c r="B16" s="22" t="s">
        <v>10</v>
      </c>
      <c r="C16" s="9">
        <v>1500</v>
      </c>
      <c r="D16" s="8"/>
      <c r="E16" s="9">
        <v>1500</v>
      </c>
      <c r="F16" s="19"/>
    </row>
    <row r="17" spans="1:7" ht="20.25" x14ac:dyDescent="0.3">
      <c r="A17" s="20"/>
      <c r="B17" s="23" t="s">
        <v>11</v>
      </c>
      <c r="C17" s="8"/>
      <c r="D17" s="8"/>
      <c r="E17" s="8"/>
      <c r="F17" s="19"/>
    </row>
    <row r="18" spans="1:7" ht="20.25" x14ac:dyDescent="0.3">
      <c r="A18" s="20"/>
      <c r="B18" s="8" t="s">
        <v>12</v>
      </c>
      <c r="C18" s="8"/>
      <c r="D18" s="8"/>
      <c r="E18" s="8"/>
      <c r="F18" s="19"/>
    </row>
    <row r="19" spans="1:7" ht="20.25" x14ac:dyDescent="0.3">
      <c r="A19" s="20"/>
      <c r="B19" s="8" t="s">
        <v>13</v>
      </c>
      <c r="C19" s="8"/>
      <c r="D19" s="8"/>
      <c r="E19" s="8"/>
      <c r="F19" s="19"/>
    </row>
    <row r="20" spans="1:7" ht="20.25" x14ac:dyDescent="0.3">
      <c r="A20" s="20"/>
      <c r="B20" s="8" t="s">
        <v>14</v>
      </c>
      <c r="C20" s="8"/>
      <c r="D20" s="8"/>
      <c r="E20" s="8"/>
      <c r="F20" s="19"/>
    </row>
    <row r="21" spans="1:7" ht="20.25" x14ac:dyDescent="0.3">
      <c r="A21" s="27"/>
      <c r="B21" s="28" t="s">
        <v>15</v>
      </c>
      <c r="C21" s="28"/>
      <c r="D21" s="28"/>
      <c r="E21" s="28"/>
      <c r="F21" s="30"/>
    </row>
    <row r="22" spans="1:7" ht="20.25" x14ac:dyDescent="0.3">
      <c r="A22" s="70" t="s">
        <v>18</v>
      </c>
      <c r="B22" s="71"/>
      <c r="C22" s="71"/>
      <c r="D22" s="72"/>
      <c r="E22" s="10">
        <f>SUM(E11:E21)</f>
        <v>70170.669599999994</v>
      </c>
      <c r="F22" s="31"/>
    </row>
    <row r="23" spans="1:7" ht="20.25" x14ac:dyDescent="0.3">
      <c r="A23" s="67" t="s">
        <v>41</v>
      </c>
      <c r="B23" s="68"/>
      <c r="C23" s="68"/>
      <c r="D23" s="69"/>
      <c r="E23" s="32">
        <v>70100</v>
      </c>
      <c r="F23" s="33"/>
    </row>
    <row r="24" spans="1:7" ht="20.25" x14ac:dyDescent="0.3">
      <c r="A24" s="24"/>
      <c r="B24" s="29"/>
      <c r="C24" s="24"/>
      <c r="D24" s="24"/>
      <c r="E24" s="25"/>
      <c r="F24" s="26"/>
    </row>
    <row r="25" spans="1:7" ht="20.25" x14ac:dyDescent="0.3">
      <c r="A25" s="63"/>
      <c r="B25" s="63"/>
      <c r="C25" s="63"/>
      <c r="D25" s="63"/>
      <c r="E25" s="63"/>
      <c r="F25" s="63"/>
    </row>
    <row r="26" spans="1:7" ht="20.25" x14ac:dyDescent="0.3">
      <c r="A26" s="73" t="s">
        <v>53</v>
      </c>
      <c r="B26" s="73"/>
      <c r="C26" s="73"/>
      <c r="D26" s="73"/>
      <c r="E26" s="73"/>
      <c r="F26" s="73"/>
      <c r="G26" s="73"/>
    </row>
    <row r="27" spans="1:7" ht="20.25" x14ac:dyDescent="0.3">
      <c r="A27" s="63" t="s">
        <v>54</v>
      </c>
      <c r="B27" s="63"/>
      <c r="C27" s="63"/>
      <c r="D27" s="63"/>
      <c r="E27" s="63"/>
      <c r="F27" s="63"/>
      <c r="G27" s="61"/>
    </row>
    <row r="28" spans="1:7" ht="20.25" x14ac:dyDescent="0.3">
      <c r="A28" s="49"/>
      <c r="B28" s="49"/>
      <c r="C28" s="49"/>
      <c r="D28" s="49"/>
      <c r="E28" s="49"/>
      <c r="F28" s="49"/>
      <c r="G28" s="61"/>
    </row>
    <row r="29" spans="1:7" ht="20.25" x14ac:dyDescent="0.3">
      <c r="A29" s="63" t="s">
        <v>55</v>
      </c>
      <c r="B29" s="63"/>
      <c r="C29" s="63"/>
      <c r="D29" s="63"/>
      <c r="E29" s="63"/>
      <c r="F29" s="63"/>
      <c r="G29" s="63"/>
    </row>
    <row r="30" spans="1:7" ht="20.25" x14ac:dyDescent="0.3">
      <c r="A30" s="63" t="s">
        <v>56</v>
      </c>
      <c r="B30" s="63"/>
      <c r="C30" s="63"/>
      <c r="D30" s="63"/>
      <c r="E30" s="63"/>
      <c r="F30" s="63"/>
      <c r="G30" s="61"/>
    </row>
    <row r="31" spans="1:7" ht="20.25" x14ac:dyDescent="0.3">
      <c r="A31" s="73"/>
      <c r="B31" s="73"/>
      <c r="C31" s="73"/>
      <c r="D31" s="73"/>
      <c r="E31" s="73"/>
      <c r="F31" s="73"/>
      <c r="G31" s="61"/>
    </row>
    <row r="32" spans="1:7" ht="20.25" x14ac:dyDescent="0.3">
      <c r="A32" s="63"/>
      <c r="B32" s="63"/>
      <c r="C32" s="63"/>
      <c r="D32" s="63"/>
      <c r="E32" s="63"/>
      <c r="F32" s="63"/>
      <c r="G32" s="63"/>
    </row>
    <row r="33" spans="1:7" ht="20.25" x14ac:dyDescent="0.3">
      <c r="A33" s="63"/>
      <c r="B33" s="63"/>
      <c r="C33" s="63"/>
      <c r="D33" s="63"/>
      <c r="E33" s="63"/>
      <c r="F33" s="63"/>
      <c r="G33" s="61"/>
    </row>
    <row r="34" spans="1:7" ht="20.25" x14ac:dyDescent="0.3">
      <c r="A34" s="64"/>
      <c r="B34" s="64"/>
      <c r="C34" s="64"/>
      <c r="D34" s="64"/>
      <c r="E34" s="64"/>
      <c r="F34" s="64"/>
    </row>
    <row r="35" spans="1:7" ht="20.25" x14ac:dyDescent="0.3">
      <c r="A35" s="1"/>
      <c r="B35" s="1"/>
      <c r="C35" s="1"/>
      <c r="D35" s="1"/>
      <c r="E35" s="1"/>
      <c r="F35" s="1"/>
    </row>
  </sheetData>
  <mergeCells count="14">
    <mergeCell ref="A32:G32"/>
    <mergeCell ref="A33:F33"/>
    <mergeCell ref="A34:F34"/>
    <mergeCell ref="A1:F1"/>
    <mergeCell ref="A2:F2"/>
    <mergeCell ref="A9:F9"/>
    <mergeCell ref="A23:D23"/>
    <mergeCell ref="A22:D22"/>
    <mergeCell ref="A25:F25"/>
    <mergeCell ref="A30:F30"/>
    <mergeCell ref="A31:F31"/>
    <mergeCell ref="A27:F27"/>
    <mergeCell ref="A26:G26"/>
    <mergeCell ref="A29:G29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Layout" topLeftCell="A10" zoomScaleNormal="100" workbookViewId="0">
      <selection activeCell="H23" sqref="H23:H24"/>
    </sheetView>
  </sheetViews>
  <sheetFormatPr defaultRowHeight="14.25" x14ac:dyDescent="0.2"/>
  <cols>
    <col min="1" max="1" width="6.625" customWidth="1"/>
    <col min="2" max="2" width="26.75" customWidth="1"/>
    <col min="5" max="5" width="10.625" customWidth="1"/>
    <col min="6" max="6" width="13.75" customWidth="1"/>
    <col min="7" max="7" width="10.125" bestFit="1" customWidth="1"/>
    <col min="8" max="8" width="12.875" customWidth="1"/>
    <col min="9" max="9" width="14.5" customWidth="1"/>
  </cols>
  <sheetData>
    <row r="1" spans="1:13" ht="20.25" x14ac:dyDescent="0.3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1"/>
      <c r="L1" s="1"/>
      <c r="M1" s="1"/>
    </row>
    <row r="2" spans="1:13" ht="20.25" x14ac:dyDescent="0.3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1"/>
      <c r="L2" s="1"/>
      <c r="M2" s="1"/>
    </row>
    <row r="3" spans="1:13" ht="21" x14ac:dyDescent="0.4">
      <c r="A3" s="78"/>
      <c r="B3" s="78"/>
      <c r="C3" s="78"/>
      <c r="D3" s="78"/>
      <c r="E3" s="78"/>
      <c r="F3" s="78"/>
      <c r="G3" s="78"/>
      <c r="H3" s="78"/>
      <c r="I3" s="78"/>
      <c r="J3" s="78"/>
      <c r="K3" s="1"/>
      <c r="L3" s="1"/>
      <c r="M3" s="1"/>
    </row>
    <row r="4" spans="1:13" ht="20.25" x14ac:dyDescent="0.3">
      <c r="A4" s="79" t="s">
        <v>1</v>
      </c>
      <c r="B4" s="79" t="s">
        <v>2</v>
      </c>
      <c r="C4" s="79" t="s">
        <v>3</v>
      </c>
      <c r="D4" s="79" t="s">
        <v>4</v>
      </c>
      <c r="E4" s="79" t="s">
        <v>27</v>
      </c>
      <c r="F4" s="37" t="s">
        <v>28</v>
      </c>
      <c r="G4" s="79" t="s">
        <v>29</v>
      </c>
      <c r="H4" s="79" t="s">
        <v>27</v>
      </c>
      <c r="I4" s="37" t="s">
        <v>28</v>
      </c>
      <c r="J4" s="1"/>
      <c r="K4" s="1"/>
      <c r="L4" s="1"/>
      <c r="M4" s="1"/>
    </row>
    <row r="5" spans="1:13" ht="20.25" x14ac:dyDescent="0.3">
      <c r="A5" s="80"/>
      <c r="B5" s="80"/>
      <c r="C5" s="80"/>
      <c r="D5" s="80"/>
      <c r="E5" s="80"/>
      <c r="F5" s="38" t="s">
        <v>30</v>
      </c>
      <c r="G5" s="80"/>
      <c r="H5" s="80"/>
      <c r="I5" s="38" t="s">
        <v>31</v>
      </c>
      <c r="J5" s="1"/>
      <c r="K5" s="1"/>
      <c r="L5" s="1"/>
      <c r="M5" s="1"/>
    </row>
    <row r="6" spans="1:13" ht="20.25" x14ac:dyDescent="0.3">
      <c r="A6" s="36">
        <v>1</v>
      </c>
      <c r="B6" s="31" t="s">
        <v>32</v>
      </c>
      <c r="C6" s="36">
        <v>312</v>
      </c>
      <c r="D6" s="36" t="s">
        <v>23</v>
      </c>
      <c r="E6" s="31">
        <v>157</v>
      </c>
      <c r="F6" s="48">
        <f>C6*E6</f>
        <v>48984</v>
      </c>
      <c r="G6" s="31">
        <v>1.4018999999999999</v>
      </c>
      <c r="H6" s="39">
        <f>E6*G6</f>
        <v>220.09829999999999</v>
      </c>
      <c r="I6" s="48">
        <f>F6*G6</f>
        <v>68670.669599999994</v>
      </c>
      <c r="J6" s="1"/>
      <c r="K6" s="1"/>
      <c r="L6" s="1"/>
      <c r="M6" s="1"/>
    </row>
    <row r="7" spans="1:13" ht="20.25" x14ac:dyDescent="0.3">
      <c r="A7" s="7">
        <v>2</v>
      </c>
      <c r="B7" s="8" t="s">
        <v>38</v>
      </c>
      <c r="C7" s="7">
        <v>1</v>
      </c>
      <c r="D7" s="7" t="s">
        <v>39</v>
      </c>
      <c r="E7" s="9">
        <v>1500</v>
      </c>
      <c r="F7" s="9"/>
      <c r="G7" s="8"/>
      <c r="H7" s="40"/>
      <c r="I7" s="41">
        <v>1500</v>
      </c>
      <c r="J7" s="1"/>
      <c r="K7" s="1"/>
      <c r="L7" s="1"/>
      <c r="M7" s="1"/>
    </row>
    <row r="8" spans="1:13" ht="21" x14ac:dyDescent="0.4">
      <c r="A8" s="7"/>
      <c r="B8" s="8"/>
      <c r="C8" s="47"/>
      <c r="D8" s="7"/>
      <c r="E8" s="35"/>
      <c r="F8" s="9"/>
      <c r="G8" s="8"/>
      <c r="H8" s="40"/>
      <c r="I8" s="41"/>
      <c r="J8" s="1"/>
      <c r="K8" s="1"/>
      <c r="L8" s="1"/>
      <c r="M8" s="1"/>
    </row>
    <row r="9" spans="1:13" ht="21" x14ac:dyDescent="0.4">
      <c r="A9" s="7"/>
      <c r="B9" s="8"/>
      <c r="C9" s="47"/>
      <c r="D9" s="7"/>
      <c r="E9" s="35"/>
      <c r="F9" s="9"/>
      <c r="G9" s="8"/>
      <c r="H9" s="40"/>
      <c r="I9" s="41"/>
      <c r="J9" s="1"/>
      <c r="K9" s="1"/>
      <c r="L9" s="1"/>
      <c r="M9" s="1"/>
    </row>
    <row r="10" spans="1:13" ht="21" x14ac:dyDescent="0.4">
      <c r="A10" s="7"/>
      <c r="B10" s="8"/>
      <c r="C10" s="7"/>
      <c r="D10" s="7"/>
      <c r="E10" s="8"/>
      <c r="F10" s="9"/>
      <c r="G10" s="8"/>
      <c r="H10" s="40"/>
      <c r="I10" s="41"/>
      <c r="J10" s="1"/>
      <c r="K10" s="1"/>
      <c r="L10" s="1"/>
      <c r="M10" s="1"/>
    </row>
    <row r="11" spans="1:13" ht="21" x14ac:dyDescent="0.4">
      <c r="A11" s="7"/>
      <c r="B11" s="8"/>
      <c r="C11" s="47"/>
      <c r="D11" s="7"/>
      <c r="E11" s="8"/>
      <c r="F11" s="9"/>
      <c r="G11" s="8"/>
      <c r="H11" s="40"/>
      <c r="I11" s="41"/>
      <c r="J11" s="1"/>
      <c r="K11" s="1"/>
      <c r="L11" s="1"/>
      <c r="M11" s="1"/>
    </row>
    <row r="12" spans="1:13" ht="21" x14ac:dyDescent="0.4">
      <c r="A12" s="34"/>
      <c r="B12" s="33"/>
      <c r="C12" s="34"/>
      <c r="D12" s="34"/>
      <c r="E12" s="46"/>
      <c r="F12" s="33"/>
      <c r="G12" s="42"/>
      <c r="H12" s="33"/>
      <c r="I12" s="42"/>
      <c r="J12" s="1"/>
      <c r="K12" s="1"/>
      <c r="L12" s="1"/>
      <c r="M12" s="1"/>
    </row>
    <row r="13" spans="1:13" ht="20.25" x14ac:dyDescent="0.3">
      <c r="A13" s="43"/>
      <c r="B13" s="43"/>
      <c r="C13" s="43"/>
      <c r="D13" s="43"/>
      <c r="E13" s="43" t="s">
        <v>33</v>
      </c>
      <c r="F13" s="10">
        <f>SUM(F6:F12)</f>
        <v>48984</v>
      </c>
      <c r="G13" s="43"/>
      <c r="H13" s="44" t="s">
        <v>24</v>
      </c>
      <c r="I13" s="10">
        <f>SUM(I6:I12)</f>
        <v>70170.669599999994</v>
      </c>
      <c r="J13" s="1"/>
      <c r="K13" s="1"/>
      <c r="L13" s="1"/>
      <c r="M13" s="1"/>
    </row>
    <row r="14" spans="1:13" ht="21" thickBot="1" x14ac:dyDescent="0.35">
      <c r="A14" s="70" t="s">
        <v>34</v>
      </c>
      <c r="B14" s="71"/>
      <c r="C14" s="71"/>
      <c r="D14" s="71"/>
      <c r="E14" s="71"/>
      <c r="F14" s="71"/>
      <c r="G14" s="71"/>
      <c r="H14" s="72"/>
      <c r="I14" s="45">
        <v>70100</v>
      </c>
      <c r="J14" s="1"/>
      <c r="K14" s="1"/>
      <c r="L14" s="1"/>
      <c r="M14" s="1"/>
    </row>
    <row r="15" spans="1:13" ht="20.25" x14ac:dyDescent="0.3">
      <c r="A15" s="74" t="s">
        <v>40</v>
      </c>
      <c r="B15" s="75"/>
      <c r="C15" s="75"/>
      <c r="D15" s="75"/>
      <c r="E15" s="75"/>
      <c r="F15" s="75"/>
      <c r="G15" s="75"/>
      <c r="H15" s="75"/>
      <c r="I15" s="76"/>
      <c r="J15" s="1"/>
      <c r="K15" s="1"/>
      <c r="L15" s="1"/>
      <c r="M15" s="1"/>
    </row>
    <row r="16" spans="1:13" ht="2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.25" x14ac:dyDescent="0.3">
      <c r="A17" s="1"/>
      <c r="B17" s="1"/>
      <c r="C17" s="50" t="s">
        <v>60</v>
      </c>
      <c r="D17" s="50"/>
      <c r="E17" s="1" t="s">
        <v>61</v>
      </c>
      <c r="F17" s="50"/>
      <c r="G17" s="1"/>
      <c r="H17" s="1"/>
      <c r="I17" s="1"/>
      <c r="J17" s="1"/>
      <c r="K17" s="1"/>
      <c r="L17" s="1"/>
      <c r="M17" s="1"/>
    </row>
    <row r="18" spans="1:13" ht="20.25" x14ac:dyDescent="0.3">
      <c r="A18" s="1"/>
      <c r="B18" s="1"/>
      <c r="C18" s="50" t="s">
        <v>62</v>
      </c>
      <c r="D18" s="50"/>
      <c r="E18" s="1"/>
      <c r="F18" s="50"/>
      <c r="G18" s="1"/>
      <c r="H18" s="1"/>
      <c r="I18" s="1"/>
      <c r="J18" s="1"/>
      <c r="K18" s="1"/>
      <c r="L18" s="1"/>
      <c r="M18" s="1"/>
    </row>
    <row r="19" spans="1:13" ht="20.25" x14ac:dyDescent="0.3">
      <c r="A19" s="1" t="s">
        <v>63</v>
      </c>
      <c r="B19" s="1"/>
      <c r="C19" s="1"/>
      <c r="D19" s="1"/>
      <c r="E19" s="1"/>
      <c r="F19" s="1" t="s">
        <v>64</v>
      </c>
      <c r="G19" s="1"/>
      <c r="H19" s="1"/>
      <c r="I19" s="1"/>
      <c r="J19" s="1"/>
      <c r="K19" s="1"/>
      <c r="L19" s="1"/>
      <c r="M19" s="1"/>
    </row>
    <row r="20" spans="1:13" ht="20.25" x14ac:dyDescent="0.3">
      <c r="A20" s="1" t="s">
        <v>65</v>
      </c>
      <c r="B20" s="1"/>
      <c r="C20" s="1"/>
      <c r="D20" s="1"/>
      <c r="E20" s="1"/>
      <c r="F20" s="1" t="s">
        <v>66</v>
      </c>
      <c r="G20" s="1"/>
      <c r="H20" s="1"/>
      <c r="I20" s="1"/>
      <c r="J20" s="1"/>
      <c r="K20" s="1"/>
      <c r="L20" s="1"/>
      <c r="M20" s="1"/>
    </row>
    <row r="21" spans="1:13" ht="2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0.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.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0.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0.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0.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0.2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.2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2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12">
    <mergeCell ref="A14:H14"/>
    <mergeCell ref="A15:I15"/>
    <mergeCell ref="A1:J1"/>
    <mergeCell ref="A2:J2"/>
    <mergeCell ref="A3:J3"/>
    <mergeCell ref="H4:H5"/>
    <mergeCell ref="A4:A5"/>
    <mergeCell ref="B4:B5"/>
    <mergeCell ref="C4:C5"/>
    <mergeCell ref="D4:D5"/>
    <mergeCell ref="E4:E5"/>
    <mergeCell ref="G4:G5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6" zoomScaleNormal="100" workbookViewId="0">
      <selection activeCell="F33" sqref="F33"/>
    </sheetView>
  </sheetViews>
  <sheetFormatPr defaultRowHeight="14.25" x14ac:dyDescent="0.2"/>
  <cols>
    <col min="2" max="2" width="35.75" customWidth="1"/>
    <col min="6" max="6" width="4.25" customWidth="1"/>
    <col min="7" max="7" width="8.125" customWidth="1"/>
  </cols>
  <sheetData>
    <row r="1" spans="1:7" ht="20.25" x14ac:dyDescent="0.3">
      <c r="A1" s="65" t="s">
        <v>42</v>
      </c>
      <c r="B1" s="65"/>
      <c r="C1" s="65"/>
      <c r="D1" s="65"/>
      <c r="E1" s="65"/>
      <c r="F1" s="65"/>
      <c r="G1" s="65"/>
    </row>
    <row r="2" spans="1:7" ht="23.25" x14ac:dyDescent="0.35">
      <c r="A2" s="85" t="s">
        <v>43</v>
      </c>
      <c r="B2" s="85"/>
      <c r="C2" s="85"/>
      <c r="D2" s="85"/>
      <c r="E2" s="85"/>
      <c r="F2" s="85"/>
    </row>
    <row r="3" spans="1:7" ht="20.25" x14ac:dyDescent="0.3">
      <c r="A3" s="2" t="s">
        <v>57</v>
      </c>
      <c r="B3" s="2"/>
      <c r="C3" s="3"/>
      <c r="D3" s="3"/>
      <c r="E3" s="3"/>
      <c r="F3" s="2"/>
    </row>
    <row r="4" spans="1:7" ht="20.25" x14ac:dyDescent="0.3">
      <c r="A4" s="4" t="s">
        <v>58</v>
      </c>
      <c r="B4" s="4"/>
      <c r="C4" s="5"/>
      <c r="D4" s="5"/>
      <c r="E4" s="5"/>
      <c r="F4" s="4"/>
    </row>
    <row r="5" spans="1:7" ht="21" x14ac:dyDescent="0.35">
      <c r="A5" s="4" t="s">
        <v>44</v>
      </c>
      <c r="B5" s="4"/>
      <c r="C5" s="5"/>
      <c r="D5" s="5"/>
      <c r="E5" s="5"/>
      <c r="F5" s="4"/>
    </row>
    <row r="6" spans="1:7" ht="20.25" x14ac:dyDescent="0.3">
      <c r="A6" s="4" t="s">
        <v>45</v>
      </c>
      <c r="B6" s="4"/>
      <c r="C6" s="5"/>
      <c r="D6" s="5"/>
      <c r="E6" s="5"/>
      <c r="F6" s="4"/>
    </row>
    <row r="7" spans="1:7" ht="20.25" x14ac:dyDescent="0.3">
      <c r="A7" s="4" t="s">
        <v>46</v>
      </c>
      <c r="B7" s="4"/>
      <c r="C7" s="5"/>
      <c r="D7" s="5"/>
      <c r="E7" s="5"/>
      <c r="F7" s="4"/>
    </row>
    <row r="8" spans="1:7" ht="20.25" x14ac:dyDescent="0.3">
      <c r="A8" s="4" t="s">
        <v>67</v>
      </c>
      <c r="B8" s="4"/>
      <c r="C8" s="5"/>
      <c r="D8" s="5"/>
      <c r="E8" s="5"/>
      <c r="F8" s="4"/>
    </row>
    <row r="9" spans="1:7" ht="21" thickBot="1" x14ac:dyDescent="0.35">
      <c r="A9" s="65" t="s">
        <v>0</v>
      </c>
      <c r="B9" s="65"/>
      <c r="C9" s="65"/>
      <c r="D9" s="65"/>
      <c r="E9" s="65"/>
      <c r="F9" s="65"/>
    </row>
    <row r="10" spans="1:7" ht="21.75" thickTop="1" thickBot="1" x14ac:dyDescent="0.25">
      <c r="A10" s="51" t="s">
        <v>1</v>
      </c>
      <c r="B10" s="52" t="s">
        <v>2</v>
      </c>
      <c r="C10" s="86" t="s">
        <v>9</v>
      </c>
      <c r="D10" s="87"/>
      <c r="E10" s="86" t="s">
        <v>5</v>
      </c>
      <c r="F10" s="88"/>
    </row>
    <row r="11" spans="1:7" ht="21" thickTop="1" x14ac:dyDescent="0.3">
      <c r="A11" s="15">
        <v>1</v>
      </c>
      <c r="B11" s="6" t="s">
        <v>47</v>
      </c>
      <c r="C11" s="81"/>
      <c r="D11" s="82"/>
      <c r="E11" s="83"/>
      <c r="F11" s="84"/>
    </row>
    <row r="12" spans="1:7" ht="20.25" x14ac:dyDescent="0.3">
      <c r="A12" s="18">
        <v>2</v>
      </c>
      <c r="B12" s="8" t="s">
        <v>48</v>
      </c>
      <c r="C12" s="89">
        <v>70170.669599999994</v>
      </c>
      <c r="D12" s="90"/>
      <c r="E12" s="91"/>
      <c r="F12" s="92"/>
    </row>
    <row r="13" spans="1:7" ht="20.25" x14ac:dyDescent="0.3">
      <c r="A13" s="18">
        <v>3</v>
      </c>
      <c r="B13" s="8" t="s">
        <v>47</v>
      </c>
      <c r="C13" s="91"/>
      <c r="D13" s="93"/>
      <c r="E13" s="91"/>
      <c r="F13" s="92"/>
    </row>
    <row r="14" spans="1:7" ht="20.25" x14ac:dyDescent="0.3">
      <c r="A14" s="18">
        <v>4</v>
      </c>
      <c r="B14" s="8" t="s">
        <v>47</v>
      </c>
      <c r="C14" s="91"/>
      <c r="D14" s="93"/>
      <c r="E14" s="91"/>
      <c r="F14" s="92"/>
    </row>
    <row r="15" spans="1:7" ht="20.25" x14ac:dyDescent="0.3">
      <c r="A15" s="20"/>
      <c r="B15" s="8" t="s">
        <v>49</v>
      </c>
      <c r="C15" s="91"/>
      <c r="D15" s="93"/>
      <c r="E15" s="91"/>
      <c r="F15" s="92"/>
    </row>
    <row r="16" spans="1:7" ht="21" x14ac:dyDescent="0.4">
      <c r="A16" s="20"/>
      <c r="B16" s="8"/>
      <c r="C16" s="91"/>
      <c r="D16" s="93"/>
      <c r="E16" s="91"/>
      <c r="F16" s="92"/>
    </row>
    <row r="17" spans="1:7" ht="21.6" thickBot="1" x14ac:dyDescent="0.45">
      <c r="A17" s="53"/>
      <c r="B17" s="54"/>
      <c r="C17" s="94"/>
      <c r="D17" s="95"/>
      <c r="E17" s="94"/>
      <c r="F17" s="96"/>
    </row>
    <row r="18" spans="1:7" ht="21" thickTop="1" x14ac:dyDescent="0.3">
      <c r="A18" s="97" t="s">
        <v>50</v>
      </c>
      <c r="B18" s="55" t="s">
        <v>51</v>
      </c>
      <c r="C18" s="81">
        <v>70170.669599999994</v>
      </c>
      <c r="D18" s="82"/>
      <c r="E18" s="83"/>
      <c r="F18" s="84"/>
    </row>
    <row r="19" spans="1:7" ht="21" thickBot="1" x14ac:dyDescent="0.35">
      <c r="A19" s="98"/>
      <c r="B19" s="21" t="s">
        <v>52</v>
      </c>
      <c r="C19" s="100">
        <v>70100</v>
      </c>
      <c r="D19" s="101"/>
      <c r="E19" s="94"/>
      <c r="F19" s="96"/>
    </row>
    <row r="20" spans="1:7" ht="21" thickTop="1" x14ac:dyDescent="0.3">
      <c r="A20" s="98"/>
      <c r="B20" s="56" t="s">
        <v>59</v>
      </c>
      <c r="C20" s="50"/>
      <c r="D20" s="50"/>
      <c r="E20" s="50"/>
      <c r="F20" s="57"/>
    </row>
    <row r="21" spans="1:7" ht="21" thickBot="1" x14ac:dyDescent="0.35">
      <c r="A21" s="99"/>
      <c r="B21" s="58"/>
      <c r="C21" s="59"/>
      <c r="D21" s="59"/>
      <c r="E21" s="59"/>
      <c r="F21" s="60"/>
    </row>
    <row r="22" spans="1:7" ht="21.6" thickTop="1" x14ac:dyDescent="0.4">
      <c r="A22" s="1"/>
      <c r="B22" s="1"/>
      <c r="C22" s="1"/>
      <c r="D22" s="1"/>
      <c r="E22" s="1"/>
      <c r="F22" s="1"/>
    </row>
    <row r="23" spans="1:7" ht="21" x14ac:dyDescent="0.4">
      <c r="A23" s="78"/>
      <c r="B23" s="78"/>
      <c r="C23" s="78"/>
      <c r="D23" s="78"/>
      <c r="E23" s="78"/>
      <c r="F23" s="78"/>
    </row>
    <row r="24" spans="1:7" ht="20.25" x14ac:dyDescent="0.3">
      <c r="A24" s="73" t="s">
        <v>53</v>
      </c>
      <c r="B24" s="73"/>
      <c r="C24" s="73"/>
      <c r="D24" s="73"/>
      <c r="E24" s="73"/>
      <c r="F24" s="73"/>
      <c r="G24" s="73"/>
    </row>
    <row r="25" spans="1:7" ht="20.25" x14ac:dyDescent="0.3">
      <c r="A25" s="63" t="s">
        <v>54</v>
      </c>
      <c r="B25" s="63"/>
      <c r="C25" s="63"/>
      <c r="D25" s="63"/>
      <c r="E25" s="63"/>
      <c r="F25" s="63"/>
      <c r="G25" s="61"/>
    </row>
    <row r="26" spans="1:7" ht="21" x14ac:dyDescent="0.4">
      <c r="A26" s="49"/>
      <c r="B26" s="49"/>
      <c r="C26" s="49"/>
      <c r="D26" s="49"/>
      <c r="E26" s="49"/>
      <c r="F26" s="49"/>
      <c r="G26" s="61"/>
    </row>
    <row r="27" spans="1:7" ht="20.25" x14ac:dyDescent="0.3">
      <c r="A27" s="63" t="s">
        <v>55</v>
      </c>
      <c r="B27" s="63"/>
      <c r="C27" s="63"/>
      <c r="D27" s="63"/>
      <c r="E27" s="63"/>
      <c r="F27" s="63"/>
      <c r="G27" s="63"/>
    </row>
    <row r="28" spans="1:7" ht="20.25" x14ac:dyDescent="0.3">
      <c r="A28" s="63" t="s">
        <v>56</v>
      </c>
      <c r="B28" s="63"/>
      <c r="C28" s="63"/>
      <c r="D28" s="63"/>
      <c r="E28" s="63"/>
      <c r="F28" s="63"/>
      <c r="G28" s="61"/>
    </row>
    <row r="29" spans="1:7" ht="21" x14ac:dyDescent="0.4">
      <c r="A29" s="73"/>
      <c r="B29" s="73"/>
      <c r="C29" s="73"/>
      <c r="D29" s="73"/>
      <c r="E29" s="73"/>
      <c r="F29" s="73"/>
      <c r="G29" s="61"/>
    </row>
    <row r="30" spans="1:7" ht="21" x14ac:dyDescent="0.4">
      <c r="A30" s="63"/>
      <c r="B30" s="63"/>
      <c r="C30" s="63"/>
      <c r="D30" s="63"/>
      <c r="E30" s="63"/>
      <c r="F30" s="63"/>
      <c r="G30" s="63"/>
    </row>
    <row r="31" spans="1:7" ht="21" x14ac:dyDescent="0.4">
      <c r="A31" s="63"/>
      <c r="B31" s="63"/>
      <c r="C31" s="63"/>
      <c r="D31" s="63"/>
      <c r="E31" s="63"/>
      <c r="F31" s="63"/>
      <c r="G31" s="61"/>
    </row>
  </sheetData>
  <mergeCells count="32">
    <mergeCell ref="A31:F31"/>
    <mergeCell ref="A24:G24"/>
    <mergeCell ref="A25:F25"/>
    <mergeCell ref="A27:G27"/>
    <mergeCell ref="A28:F28"/>
    <mergeCell ref="A29:F29"/>
    <mergeCell ref="A30:G30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12:D12"/>
    <mergeCell ref="E12:F12"/>
    <mergeCell ref="C13:D13"/>
    <mergeCell ref="E13:F13"/>
    <mergeCell ref="C14:D14"/>
    <mergeCell ref="E14:F14"/>
    <mergeCell ref="C11:D11"/>
    <mergeCell ref="E11:F11"/>
    <mergeCell ref="A1:G1"/>
    <mergeCell ref="A2:F2"/>
    <mergeCell ref="A9:F9"/>
    <mergeCell ref="C10:D10"/>
    <mergeCell ref="E10:F10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tabSelected="1" workbookViewId="0">
      <selection activeCell="A2" sqref="A2:K2"/>
    </sheetView>
  </sheetViews>
  <sheetFormatPr defaultRowHeight="14.25" x14ac:dyDescent="0.2"/>
  <sheetData>
    <row r="2" spans="1:11" ht="23.25" x14ac:dyDescent="0.2">
      <c r="A2" s="102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3.25" x14ac:dyDescent="0.2">
      <c r="A3" s="62"/>
    </row>
    <row r="4" spans="1:11" ht="23.25" x14ac:dyDescent="0.2">
      <c r="A4" s="62"/>
    </row>
    <row r="5" spans="1:11" ht="23.25" x14ac:dyDescent="0.2">
      <c r="A5" s="62"/>
    </row>
  </sheetData>
  <mergeCells count="1">
    <mergeCell ref="A2:K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ปร.5 (ก)</vt:lpstr>
      <vt:lpstr>แบบสรุปราคางานก่อสร้าง</vt:lpstr>
      <vt:lpstr>ปร.6</vt:lpstr>
      <vt:lpstr>ปปช60</vt:lpstr>
      <vt:lpstr>Sheet2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2017-04-03T06:23:32Z</cp:lastPrinted>
  <dcterms:created xsi:type="dcterms:W3CDTF">2016-06-16T07:50:36Z</dcterms:created>
  <dcterms:modified xsi:type="dcterms:W3CDTF">2017-04-20T03:13:10Z</dcterms:modified>
</cp:coreProperties>
</file>